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t\Desktop\待整理LUYA\"/>
    </mc:Choice>
  </mc:AlternateContent>
  <xr:revisionPtr revIDLastSave="0" documentId="8_{332EB02C-B25C-4010-8F62-8F9F754347B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新請購單" sheetId="1" r:id="rId1"/>
    <sheet name="工作表1" sheetId="3" r:id="rId2"/>
  </sheets>
  <externalReferences>
    <externalReference r:id="rId3"/>
  </externalReferences>
  <definedNames>
    <definedName name="_xlnm.Print_Area" localSheetId="0">新請購單!$A$1:$S$34</definedName>
    <definedName name="工作計畫">[1]資料頁!$B$3:$B$18</definedName>
    <definedName name="用途別">[1]資料頁!$C$3:$C$63</definedName>
    <definedName name="年度">[1]資料頁!$A$3:$A$65536</definedName>
    <definedName name="費用別">[1]資料頁!$C$3:$C$60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2" i="3"/>
</calcChain>
</file>

<file path=xl/sharedStrings.xml><?xml version="1.0" encoding="utf-8"?>
<sst xmlns="http://schemas.openxmlformats.org/spreadsheetml/2006/main" count="293" uniqueCount="104">
  <si>
    <t>傳票編號</t>
    <phoneticPr fontId="3" type="noConversion"/>
  </si>
  <si>
    <t>附件</t>
    <phoneticPr fontId="3" type="noConversion"/>
  </si>
  <si>
    <t>付款憑單
編    號</t>
    <phoneticPr fontId="3" type="noConversion"/>
  </si>
  <si>
    <r>
      <t xml:space="preserve">
發票    張
收據    張
請購單  張
請修單  張
驗收報告 張
合約書  份
其他文件 張
</t>
    </r>
    <r>
      <rPr>
        <sz val="6"/>
        <rFont val="標楷體"/>
        <family val="4"/>
        <charset val="136"/>
      </rPr>
      <t>(須註明文件名稱)</t>
    </r>
    <phoneticPr fontId="3" type="noConversion"/>
  </si>
  <si>
    <t>憑  證
編  號</t>
    <phoneticPr fontId="3" type="noConversion"/>
  </si>
  <si>
    <t>預算年度</t>
    <phoneticPr fontId="3" type="noConversion"/>
  </si>
  <si>
    <t>金額</t>
    <phoneticPr fontId="3" type="noConversion"/>
  </si>
  <si>
    <t>用途說明</t>
    <phoneticPr fontId="3" type="noConversion"/>
  </si>
  <si>
    <t>預    算    科   目</t>
    <phoneticPr fontId="3" type="noConversion"/>
  </si>
  <si>
    <t>億</t>
  </si>
  <si>
    <t>千萬</t>
    <phoneticPr fontId="3" type="noConversion"/>
  </si>
  <si>
    <t>百萬</t>
    <phoneticPr fontId="3" type="noConversion"/>
  </si>
  <si>
    <t>十萬</t>
    <phoneticPr fontId="3" type="noConversion"/>
  </si>
  <si>
    <t>萬</t>
    <phoneticPr fontId="3" type="noConversion"/>
  </si>
  <si>
    <t>千</t>
    <phoneticPr fontId="3" type="noConversion"/>
  </si>
  <si>
    <t>百</t>
    <phoneticPr fontId="3" type="noConversion"/>
  </si>
  <si>
    <t>十</t>
    <phoneticPr fontId="3" type="noConversion"/>
  </si>
  <si>
    <t>個</t>
    <phoneticPr fontId="3" type="noConversion"/>
  </si>
  <si>
    <t>工作計畫</t>
    <phoneticPr fontId="3" type="noConversion"/>
  </si>
  <si>
    <t>用途別</t>
    <phoneticPr fontId="3" type="noConversion"/>
  </si>
  <si>
    <t>經(承)辦單位</t>
    <phoneticPr fontId="3" type="noConversion"/>
  </si>
  <si>
    <t>保管</t>
    <phoneticPr fontId="3" type="noConversion"/>
  </si>
  <si>
    <t>驗收(證明)</t>
    <phoneticPr fontId="3" type="noConversion"/>
  </si>
  <si>
    <t>會計單位</t>
  </si>
  <si>
    <t>機  關  長  官
或授權代簽人</t>
    <phoneticPr fontId="3" type="noConversion"/>
  </si>
  <si>
    <t>財物登記</t>
    <phoneticPr fontId="3" type="noConversion"/>
  </si>
  <si>
    <t>（黏貼憑證線:各單位主管請於騎縫處核章）</t>
    <phoneticPr fontId="3" type="noConversion"/>
  </si>
  <si>
    <t>請購日期：   年    月   日</t>
    <phoneticPr fontId="3" type="noConversion"/>
  </si>
  <si>
    <t xml:space="preserve">  請購（修）單</t>
    <phoneticPr fontId="3" type="noConversion"/>
  </si>
  <si>
    <t>簽證編號:</t>
    <phoneticPr fontId="3" type="noConversion"/>
  </si>
  <si>
    <t>品名</t>
    <phoneticPr fontId="3" type="noConversion"/>
  </si>
  <si>
    <t>規格</t>
    <phoneticPr fontId="3" type="noConversion"/>
  </si>
  <si>
    <t>單位</t>
    <phoneticPr fontId="3" type="noConversion"/>
  </si>
  <si>
    <t>數量</t>
    <phoneticPr fontId="3" type="noConversion"/>
  </si>
  <si>
    <t>單價</t>
    <phoneticPr fontId="3" type="noConversion"/>
  </si>
  <si>
    <t>預計金額</t>
    <phoneticPr fontId="3" type="noConversion"/>
  </si>
  <si>
    <t>備註</t>
    <phoneticPr fontId="3" type="noConversion"/>
  </si>
  <si>
    <t>合計</t>
    <phoneticPr fontId="3" type="noConversion"/>
  </si>
  <si>
    <t>仟佰拾萬仟佰拾元正</t>
    <phoneticPr fontId="3" type="noConversion"/>
  </si>
  <si>
    <t>開支預算科目</t>
    <phoneticPr fontId="3" type="noConversion"/>
  </si>
  <si>
    <t>交貨日期</t>
    <phoneticPr fontId="3" type="noConversion"/>
  </si>
  <si>
    <t>交貨地點</t>
    <phoneticPr fontId="3" type="noConversion"/>
  </si>
  <si>
    <t>支付方式</t>
    <phoneticPr fontId="3" type="noConversion"/>
  </si>
  <si>
    <t>受款人</t>
    <phoneticPr fontId="3" type="noConversion"/>
  </si>
  <si>
    <t>金融機構</t>
    <phoneticPr fontId="3" type="noConversion"/>
  </si>
  <si>
    <t>帳號</t>
    <phoneticPr fontId="3" type="noConversion"/>
  </si>
  <si>
    <t>申請單位</t>
    <phoneticPr fontId="3" type="noConversion"/>
  </si>
  <si>
    <t>經辦單位</t>
    <phoneticPr fontId="3" type="noConversion"/>
  </si>
  <si>
    <t>會計單位</t>
    <phoneticPr fontId="3" type="noConversion"/>
  </si>
  <si>
    <t>機關長官
或授權代簽人</t>
    <phoneticPr fontId="3" type="noConversion"/>
  </si>
  <si>
    <t>說明：1.不同工作計畫或用途別之原始憑證及發票請勿混合黏貼。
      2.本用紙除「憑證編號」及「預算科目」兩欄由會計部門填列外，其餘各欄由經辦核銷工作之事務人員填列。
      3.本用紙憑證黏貼線上端有關人員核章欄，得視各機關經理財務工作之實際分工程序自行增列。
      4.凡提供參考之附件，如不能同時黏貼，則記明某號憑證之附件，按號另裝成冊一併附送，並於憑證簿封面註明上開另裝附件若干件。
      5.本用紙由有關人員順序核章後，送會計部門辦理經費核銷手續，月終由會計部門彙總裝訂成冊，依規定程序辦理。
      6.各單位主管請於騎縫處核章。</t>
    <phoneticPr fontId="3" type="noConversion"/>
  </si>
  <si>
    <t>桃園市路亞國際高級中等學校  
黏 貼 憑 證 用 紙</t>
    <phoneticPr fontId="3" type="noConversion"/>
  </si>
  <si>
    <t>科目代碼</t>
  </si>
  <si>
    <t>科目名稱</t>
  </si>
  <si>
    <t>薪資</t>
  </si>
  <si>
    <t>公保</t>
  </si>
  <si>
    <t>退撫</t>
  </si>
  <si>
    <t>勞保</t>
  </si>
  <si>
    <t>勞退</t>
  </si>
  <si>
    <t>健保</t>
  </si>
  <si>
    <t>補充健保</t>
  </si>
  <si>
    <t>IB課程授課津貼</t>
  </si>
  <si>
    <t>交通/住宿津貼</t>
  </si>
  <si>
    <t>餐費津貼</t>
  </si>
  <si>
    <t>文具費</t>
  </si>
  <si>
    <t>紙張費</t>
  </si>
  <si>
    <t>印刷費</t>
  </si>
  <si>
    <t>郵費</t>
  </si>
  <si>
    <t>電話費</t>
  </si>
  <si>
    <t>水費</t>
  </si>
  <si>
    <t>電費</t>
  </si>
  <si>
    <t>差旅費</t>
  </si>
  <si>
    <t>交通費</t>
  </si>
  <si>
    <t>列管物品</t>
  </si>
  <si>
    <t>公關費</t>
  </si>
  <si>
    <t>慶典活動費</t>
  </si>
  <si>
    <t>福利費</t>
  </si>
  <si>
    <t>誤餐費</t>
  </si>
  <si>
    <t>報章雜誌</t>
  </si>
  <si>
    <t>稅捐</t>
  </si>
  <si>
    <t>系統維護費</t>
  </si>
  <si>
    <t>租賃費</t>
  </si>
  <si>
    <t>保全費</t>
  </si>
  <si>
    <t>勞務費</t>
  </si>
  <si>
    <t>專家演講費</t>
  </si>
  <si>
    <t>教育訓練費</t>
  </si>
  <si>
    <t>雜支</t>
  </si>
  <si>
    <t>業務費</t>
    <phoneticPr fontId="3" type="noConversion"/>
  </si>
  <si>
    <t>人事費</t>
  </si>
  <si>
    <t>維修養護費</t>
  </si>
  <si>
    <t>修繕費</t>
  </si>
  <si>
    <t>產物險</t>
  </si>
  <si>
    <t>維護費</t>
  </si>
  <si>
    <t>維護費</t>
    <phoneticPr fontId="3" type="noConversion"/>
  </si>
  <si>
    <t>類別</t>
    <phoneticPr fontId="3" type="noConversion"/>
  </si>
  <si>
    <t>屬性</t>
    <phoneticPr fontId="3" type="noConversion"/>
  </si>
  <si>
    <t>行政</t>
    <phoneticPr fontId="3" type="noConversion"/>
  </si>
  <si>
    <t>退休撫卹費</t>
  </si>
  <si>
    <t>勞退金</t>
  </si>
  <si>
    <t>教學</t>
    <phoneticPr fontId="3" type="noConversion"/>
  </si>
  <si>
    <t>鐘點費</t>
  </si>
  <si>
    <t>IB MYP/ DP相關費用(申請,認證等)</t>
  </si>
  <si>
    <t>教材費</t>
  </si>
  <si>
    <t>招生費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</si>
</sst>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2][$-404]General"/>
    <numFmt numFmtId="177" formatCode="#,##0_ "/>
    <numFmt numFmtId="178" formatCode="#,##0_);[Red]\(#,##0\)"/>
  </numFmts>
  <fonts count="1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sz val="6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  <scheme val="minor"/>
    </font>
    <font>
      <b/>
      <sz val="12"/>
      <name val="Arial"/>
      <family val="2"/>
    </font>
    <font>
      <sz val="12"/>
      <name val="Book Antiqua"/>
      <family val="1"/>
    </font>
    <font>
      <sz val="12"/>
      <name val="Arial"/>
      <family val="2"/>
    </font>
    <font>
      <sz val="12"/>
      <name val="Microsoft JhengHei"/>
      <family val="2"/>
      <charset val="136"/>
    </font>
    <font>
      <sz val="12"/>
      <color rgb="FFFF0000"/>
      <name val="Book Antiqua"/>
      <family val="1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vertical="center" justifyLastLine="1"/>
    </xf>
    <xf numFmtId="0" fontId="4" fillId="0" borderId="16" xfId="0" applyFont="1" applyBorder="1" applyAlignment="1">
      <alignment horizontal="center" vertical="center" justifyLastLine="1"/>
    </xf>
    <xf numFmtId="0" fontId="7" fillId="0" borderId="0" xfId="0" applyFont="1" applyAlignment="1">
      <alignment horizontal="left" vertical="center"/>
    </xf>
    <xf numFmtId="0" fontId="4" fillId="0" borderId="6" xfId="0" applyFont="1" applyBorder="1" applyAlignment="1"/>
    <xf numFmtId="0" fontId="4" fillId="0" borderId="27" xfId="0" applyFont="1" applyBorder="1" applyAlignment="1">
      <alignment vertical="center" justifyLastLine="1"/>
    </xf>
    <xf numFmtId="0" fontId="4" fillId="0" borderId="32" xfId="0" applyFont="1" applyBorder="1" applyAlignment="1">
      <alignment vertical="center" justifyLastLine="1"/>
    </xf>
    <xf numFmtId="0" fontId="4" fillId="0" borderId="2" xfId="0" applyFont="1" applyBorder="1" applyAlignment="1">
      <alignment horizontal="center" vertical="center" justifyLastLine="1"/>
    </xf>
    <xf numFmtId="177" fontId="0" fillId="0" borderId="0" xfId="0" applyNumberFormat="1">
      <alignment vertical="center"/>
    </xf>
    <xf numFmtId="0" fontId="4" fillId="0" borderId="36" xfId="0" applyFont="1" applyBorder="1" applyAlignment="1">
      <alignment horizontal="center" vertical="center" justifyLastLine="1"/>
    </xf>
    <xf numFmtId="176" fontId="4" fillId="2" borderId="37" xfId="0" applyNumberFormat="1" applyFont="1" applyFill="1" applyBorder="1" applyAlignment="1">
      <alignment horizontal="center" vertical="distributed"/>
    </xf>
    <xf numFmtId="0" fontId="4" fillId="0" borderId="39" xfId="0" applyFont="1" applyBorder="1" applyAlignment="1">
      <alignment horizontal="center" vertical="center" justifyLastLine="1"/>
    </xf>
    <xf numFmtId="176" fontId="7" fillId="2" borderId="35" xfId="0" applyNumberFormat="1" applyFont="1" applyFill="1" applyBorder="1" applyAlignment="1">
      <alignment vertical="distributed"/>
    </xf>
    <xf numFmtId="176" fontId="7" fillId="2" borderId="11" xfId="0" applyNumberFormat="1" applyFont="1" applyFill="1" applyBorder="1" applyAlignment="1">
      <alignment vertical="distributed"/>
    </xf>
    <xf numFmtId="176" fontId="7" fillId="2" borderId="34" xfId="0" applyNumberFormat="1" applyFont="1" applyFill="1" applyBorder="1" applyAlignment="1">
      <alignment vertical="distributed"/>
    </xf>
    <xf numFmtId="0" fontId="2" fillId="0" borderId="1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top" wrapText="1"/>
    </xf>
    <xf numFmtId="0" fontId="2" fillId="0" borderId="8" xfId="0" applyFont="1" applyBorder="1" applyAlignment="1">
      <alignment horizontal="distributed" vertical="top" wrapText="1"/>
    </xf>
    <xf numFmtId="0" fontId="2" fillId="0" borderId="2" xfId="0" applyFont="1" applyBorder="1" applyAlignment="1">
      <alignment horizontal="distributed" vertical="top" wrapText="1"/>
    </xf>
    <xf numFmtId="0" fontId="2" fillId="0" borderId="15" xfId="0" applyFont="1" applyBorder="1" applyAlignment="1">
      <alignment horizontal="distributed" vertical="top" wrapText="1"/>
    </xf>
    <xf numFmtId="0" fontId="2" fillId="0" borderId="5" xfId="0" applyFont="1" applyBorder="1" applyAlignment="1">
      <alignment horizontal="distributed" vertical="top" wrapText="1"/>
    </xf>
    <xf numFmtId="0" fontId="2" fillId="0" borderId="17" xfId="0" applyFont="1" applyBorder="1" applyAlignment="1">
      <alignment horizontal="distributed" vertical="top" wrapText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 wrapText="1" justifyLastLine="1"/>
    </xf>
    <xf numFmtId="0" fontId="4" fillId="0" borderId="7" xfId="0" applyFont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justifyLastLine="1"/>
    </xf>
    <xf numFmtId="0" fontId="2" fillId="0" borderId="18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top" wrapText="1" justifyLastLine="1"/>
    </xf>
    <xf numFmtId="0" fontId="4" fillId="0" borderId="13" xfId="0" applyFont="1" applyBorder="1" applyAlignment="1">
      <alignment horizontal="center" vertical="top" wrapText="1" justifyLastLine="1"/>
    </xf>
    <xf numFmtId="0" fontId="4" fillId="0" borderId="14" xfId="0" applyFont="1" applyBorder="1" applyAlignment="1">
      <alignment horizontal="center" vertical="top" wrapText="1" justifyLastLine="1"/>
    </xf>
    <xf numFmtId="0" fontId="4" fillId="0" borderId="2" xfId="0" applyFont="1" applyBorder="1" applyAlignment="1">
      <alignment horizontal="center" vertical="top" wrapText="1" justifyLastLine="1"/>
    </xf>
    <xf numFmtId="0" fontId="4" fillId="0" borderId="0" xfId="0" applyFont="1" applyAlignment="1">
      <alignment horizontal="center" vertical="top" wrapText="1" justifyLastLine="1"/>
    </xf>
    <xf numFmtId="0" fontId="4" fillId="0" borderId="15" xfId="0" applyFont="1" applyBorder="1" applyAlignment="1">
      <alignment horizontal="center" vertical="top" wrapText="1" justifyLastLine="1"/>
    </xf>
    <xf numFmtId="0" fontId="4" fillId="0" borderId="5" xfId="0" applyFont="1" applyBorder="1" applyAlignment="1">
      <alignment horizontal="center" vertical="top" wrapText="1" justifyLastLine="1"/>
    </xf>
    <xf numFmtId="0" fontId="4" fillId="0" borderId="6" xfId="0" applyFont="1" applyBorder="1" applyAlignment="1">
      <alignment horizontal="center" vertical="top" wrapText="1" justifyLastLine="1"/>
    </xf>
    <xf numFmtId="0" fontId="4" fillId="0" borderId="17" xfId="0" applyFont="1" applyBorder="1" applyAlignment="1">
      <alignment horizontal="center" vertical="top" wrapText="1" justifyLastLine="1"/>
    </xf>
    <xf numFmtId="0" fontId="7" fillId="0" borderId="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distributed"/>
    </xf>
    <xf numFmtId="0" fontId="2" fillId="0" borderId="1" xfId="0" applyFont="1" applyBorder="1" applyAlignment="1">
      <alignment horizontal="center" vertical="center" textRotation="255" justifyLastLine="1"/>
    </xf>
    <xf numFmtId="0" fontId="2" fillId="0" borderId="16" xfId="0" applyFont="1" applyBorder="1" applyAlignment="1">
      <alignment horizontal="center" vertical="center" textRotation="255" justifyLastLine="1"/>
    </xf>
    <xf numFmtId="0" fontId="2" fillId="0" borderId="18" xfId="0" applyFont="1" applyBorder="1" applyAlignment="1">
      <alignment horizontal="center" vertical="center" textRotation="255" justifyLastLine="1"/>
    </xf>
    <xf numFmtId="0" fontId="8" fillId="0" borderId="1" xfId="0" applyFont="1" applyBorder="1" applyAlignment="1">
      <alignment horizontal="center" vertical="distributed" wrapText="1"/>
    </xf>
    <xf numFmtId="0" fontId="8" fillId="0" borderId="16" xfId="0" applyFont="1" applyBorder="1" applyAlignment="1">
      <alignment horizontal="center" vertical="distributed" wrapText="1"/>
    </xf>
    <xf numFmtId="0" fontId="8" fillId="0" borderId="1" xfId="0" applyFont="1" applyBorder="1" applyAlignment="1">
      <alignment horizontal="center" vertical="distributed"/>
    </xf>
    <xf numFmtId="0" fontId="8" fillId="0" borderId="1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distributed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wrapText="1" justifyLastLine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center" vertical="center" justifyLastLine="1"/>
    </xf>
    <xf numFmtId="0" fontId="4" fillId="0" borderId="27" xfId="0" applyFont="1" applyBorder="1" applyAlignment="1">
      <alignment horizontal="center" vertical="center" justifyLastLine="1"/>
    </xf>
    <xf numFmtId="0" fontId="4" fillId="0" borderId="28" xfId="0" applyFont="1" applyBorder="1" applyAlignment="1">
      <alignment horizontal="center" vertical="center" justifyLastLine="1"/>
    </xf>
    <xf numFmtId="0" fontId="4" fillId="0" borderId="20" xfId="0" applyFont="1" applyBorder="1" applyAlignment="1">
      <alignment horizontal="center" vertical="center" justifyLastLine="1"/>
    </xf>
    <xf numFmtId="0" fontId="9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21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center" vertical="center" justifyLastLine="1"/>
    </xf>
    <xf numFmtId="0" fontId="4" fillId="0" borderId="24" xfId="0" applyFont="1" applyBorder="1" applyAlignment="1">
      <alignment horizontal="center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 justifyLastLine="1"/>
    </xf>
    <xf numFmtId="0" fontId="4" fillId="0" borderId="26" xfId="0" applyFont="1" applyBorder="1" applyAlignment="1">
      <alignment horizontal="center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26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0" fontId="10" fillId="0" borderId="26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176" fontId="7" fillId="2" borderId="13" xfId="0" applyNumberFormat="1" applyFont="1" applyFill="1" applyBorder="1" applyAlignment="1">
      <alignment horizontal="distributed" vertical="center"/>
    </xf>
    <xf numFmtId="176" fontId="7" fillId="2" borderId="14" xfId="0" applyNumberFormat="1" applyFont="1" applyFill="1" applyBorder="1" applyAlignment="1">
      <alignment horizontal="distributed" vertical="center"/>
    </xf>
    <xf numFmtId="177" fontId="4" fillId="0" borderId="12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justifyLastLine="1"/>
    </xf>
    <xf numFmtId="0" fontId="4" fillId="0" borderId="35" xfId="0" applyFont="1" applyBorder="1" applyAlignment="1">
      <alignment horizontal="center" vertical="center" justifyLastLine="1"/>
    </xf>
    <xf numFmtId="176" fontId="7" fillId="2" borderId="37" xfId="0" applyNumberFormat="1" applyFont="1" applyFill="1" applyBorder="1" applyAlignment="1">
      <alignment horizontal="center" vertical="distributed"/>
    </xf>
    <xf numFmtId="177" fontId="4" fillId="0" borderId="37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 justifyLastLine="1"/>
    </xf>
    <xf numFmtId="0" fontId="4" fillId="0" borderId="29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justifyLastLine="1"/>
    </xf>
    <xf numFmtId="0" fontId="4" fillId="0" borderId="0" xfId="0" applyFont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76" fontId="4" fillId="2" borderId="40" xfId="0" applyNumberFormat="1" applyFont="1" applyFill="1" applyBorder="1" applyAlignment="1">
      <alignment horizontal="center" vertical="distributed"/>
    </xf>
    <xf numFmtId="176" fontId="7" fillId="2" borderId="40" xfId="0" applyNumberFormat="1" applyFont="1" applyFill="1" applyBorder="1" applyAlignment="1">
      <alignment horizontal="center" vertical="distributed"/>
    </xf>
    <xf numFmtId="178" fontId="4" fillId="0" borderId="40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wrapText="1" inden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4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 justifyLastLine="1"/>
    </xf>
    <xf numFmtId="0" fontId="4" fillId="0" borderId="13" xfId="0" applyFont="1" applyBorder="1" applyAlignment="1">
      <alignment horizontal="center" vertical="center" wrapText="1" justifyLastLine="1"/>
    </xf>
    <xf numFmtId="0" fontId="4" fillId="0" borderId="14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wrapText="1" justifyLastLine="1"/>
    </xf>
    <xf numFmtId="0" fontId="4" fillId="0" borderId="15" xfId="0" applyFont="1" applyBorder="1" applyAlignment="1">
      <alignment horizontal="center" vertical="center" wrapText="1" justifyLastLine="1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6" xfId="0" applyFont="1" applyBorder="1" applyAlignment="1">
      <alignment horizontal="center" vertical="center" wrapText="1" justifyLastLine="1"/>
    </xf>
    <xf numFmtId="0" fontId="4" fillId="0" borderId="17" xfId="0" applyFont="1" applyBorder="1" applyAlignment="1">
      <alignment horizontal="center" vertical="center" wrapText="1" justifyLastLine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02&#24180;&#35531;&#36092;&#219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國民教育"/>
      <sheetName val="一般行政"/>
      <sheetName val="空白請購單"/>
      <sheetName val="公關費"/>
      <sheetName val="分攤表"/>
      <sheetName val="無下拉請購單"/>
      <sheetName val="資料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>
            <v>101</v>
          </cell>
          <cell r="B3" t="str">
            <v>國民教育計畫</v>
          </cell>
          <cell r="C3" t="str">
            <v>212工作場所    電費</v>
          </cell>
        </row>
        <row r="4">
          <cell r="A4">
            <v>102</v>
          </cell>
          <cell r="B4" t="str">
            <v>學前教育計畫</v>
          </cell>
          <cell r="C4" t="str">
            <v>214工作場所    水費</v>
          </cell>
        </row>
        <row r="5">
          <cell r="A5">
            <v>103</v>
          </cell>
          <cell r="B5" t="str">
            <v>一般行政管理計畫</v>
          </cell>
          <cell r="C5" t="str">
            <v>252一般房屋    修護費</v>
          </cell>
        </row>
        <row r="6">
          <cell r="A6">
            <v>104</v>
          </cell>
          <cell r="B6" t="str">
            <v>建築及設備計畫</v>
          </cell>
          <cell r="C6" t="str">
            <v>255機械及設備修護費</v>
          </cell>
        </row>
        <row r="7">
          <cell r="A7">
            <v>105</v>
          </cell>
          <cell r="B7" t="str">
            <v>應付代收款</v>
          </cell>
          <cell r="C7" t="str">
            <v>315設備零件</v>
          </cell>
        </row>
        <row r="8">
          <cell r="B8" t="str">
            <v>存入保證金</v>
          </cell>
          <cell r="C8" t="str">
            <v>321辦公(事務)用品</v>
          </cell>
        </row>
        <row r="9">
          <cell r="B9" t="str">
            <v>462市庫撥款收入</v>
          </cell>
          <cell r="C9" t="str">
            <v>322報章什誌</v>
          </cell>
        </row>
        <row r="10">
          <cell r="B10" t="str">
            <v>4S1學雜費收入</v>
          </cell>
          <cell r="C10" t="str">
            <v>32Y其他</v>
          </cell>
        </row>
        <row r="11">
          <cell r="B11" t="str">
            <v>財產收入</v>
          </cell>
          <cell r="C11" t="str">
            <v>442車租</v>
          </cell>
        </row>
        <row r="12">
          <cell r="B12" t="str">
            <v>454利息收入</v>
          </cell>
          <cell r="C12" t="str">
            <v>28A電子計算機軟體服務費</v>
          </cell>
        </row>
        <row r="13">
          <cell r="B13" t="str">
            <v>45Y其他財產收入</v>
          </cell>
          <cell r="C13" t="str">
            <v>285講課鐘點、稿費、 出席審查及查詢費</v>
          </cell>
        </row>
        <row r="14">
          <cell r="B14" t="str">
            <v>4YY雜項收入</v>
          </cell>
          <cell r="C14" t="str">
            <v>287委託檢驗(定)試驗認證費</v>
          </cell>
        </row>
        <row r="15">
          <cell r="B15" t="str">
            <v>勞務收入</v>
          </cell>
          <cell r="C15" t="str">
            <v>28Y其他-學童牙齒檢查費</v>
          </cell>
        </row>
        <row r="16">
          <cell r="B16" t="str">
            <v>431服務收入</v>
          </cell>
          <cell r="C16" t="str">
            <v>291公共關係費</v>
          </cell>
        </row>
        <row r="17">
          <cell r="B17" t="str">
            <v>46Y政府其他撥入收入</v>
          </cell>
          <cell r="C17" t="str">
            <v>325服裝</v>
          </cell>
        </row>
        <row r="18">
          <cell r="B18" t="str">
            <v>其他收入</v>
          </cell>
          <cell r="C18" t="str">
            <v>328醫療用品</v>
          </cell>
        </row>
        <row r="19">
          <cell r="C19" t="str">
            <v>91Y其他</v>
          </cell>
        </row>
        <row r="20">
          <cell r="C20" t="str">
            <v>課業輔導費</v>
          </cell>
        </row>
        <row r="21">
          <cell r="C21" t="str">
            <v>學生活動費</v>
          </cell>
        </row>
        <row r="22">
          <cell r="C22" t="str">
            <v>專任運動教練薪津</v>
          </cell>
        </row>
        <row r="23">
          <cell r="C23" t="str">
            <v>擴大就業計劃</v>
          </cell>
        </row>
        <row r="24">
          <cell r="C24" t="str">
            <v>班級費</v>
          </cell>
        </row>
        <row r="25">
          <cell r="C25" t="str">
            <v>蒸飯燃料費</v>
          </cell>
        </row>
        <row r="26">
          <cell r="C26" t="str">
            <v>教科書款</v>
          </cell>
        </row>
        <row r="27">
          <cell r="C27" t="str">
            <v>平安保險費</v>
          </cell>
        </row>
        <row r="28">
          <cell r="C28" t="str">
            <v>家長會費</v>
          </cell>
        </row>
        <row r="29">
          <cell r="C29" t="str">
            <v>校外教學</v>
          </cell>
        </row>
        <row r="30">
          <cell r="C30" t="str">
            <v>學童營養午餐費</v>
          </cell>
        </row>
        <row r="31">
          <cell r="C31" t="str">
            <v>幼兒園材料費</v>
          </cell>
        </row>
        <row r="32">
          <cell r="C32" t="str">
            <v>幼兒園餐點費</v>
          </cell>
        </row>
        <row r="33">
          <cell r="C33" t="str">
            <v>幼兒園雜費</v>
          </cell>
        </row>
        <row r="34">
          <cell r="C34" t="str">
            <v>幼兒園設備費</v>
          </cell>
        </row>
        <row r="35">
          <cell r="C35" t="str">
            <v>113職員薪金</v>
          </cell>
        </row>
        <row r="36">
          <cell r="C36" t="str">
            <v>114工員工資</v>
          </cell>
        </row>
        <row r="37">
          <cell r="C37" t="str">
            <v>115警餉</v>
          </cell>
        </row>
        <row r="38">
          <cell r="C38" t="str">
            <v>約僱職員薪津</v>
          </cell>
        </row>
        <row r="39">
          <cell r="C39" t="str">
            <v>聘用人員薪金</v>
          </cell>
        </row>
        <row r="40">
          <cell r="C40" t="str">
            <v>臨時職員薪金</v>
          </cell>
        </row>
        <row r="41">
          <cell r="C41" t="str">
            <v>124兼職人員酬金</v>
          </cell>
        </row>
        <row r="42">
          <cell r="C42" t="str">
            <v>131加班費</v>
          </cell>
        </row>
        <row r="43">
          <cell r="C43" t="str">
            <v>133誤餐費</v>
          </cell>
        </row>
        <row r="44">
          <cell r="C44" t="str">
            <v>績效獎金</v>
          </cell>
        </row>
        <row r="45">
          <cell r="C45" t="str">
            <v>151考績獎金</v>
          </cell>
        </row>
        <row r="46">
          <cell r="C46" t="str">
            <v>152年終獎金</v>
          </cell>
        </row>
        <row r="47">
          <cell r="C47" t="str">
            <v>161職員退休及離職金</v>
          </cell>
        </row>
        <row r="48">
          <cell r="C48" t="str">
            <v>工員退休及離職金</v>
          </cell>
        </row>
        <row r="49">
          <cell r="C49" t="str">
            <v>181分擔員工保險費</v>
          </cell>
        </row>
        <row r="50">
          <cell r="C50" t="str">
            <v>186體育活動費</v>
          </cell>
        </row>
        <row r="51">
          <cell r="C51" t="str">
            <v>18Y其他福利費</v>
          </cell>
        </row>
        <row r="52">
          <cell r="C52" t="str">
            <v>231國內旅費</v>
          </cell>
        </row>
        <row r="53">
          <cell r="C53" t="str">
            <v>234員工通勤交通費</v>
          </cell>
        </row>
        <row r="54">
          <cell r="C54" t="str">
            <v>516購置什項設備</v>
          </cell>
        </row>
        <row r="55">
          <cell r="C55" t="str">
            <v>購置交通及運輸設備</v>
          </cell>
        </row>
        <row r="56">
          <cell r="C56" t="str">
            <v>514購置機械及設備</v>
          </cell>
        </row>
        <row r="57">
          <cell r="C57" t="str">
            <v>午餐費</v>
          </cell>
        </row>
        <row r="58">
          <cell r="C58" t="str">
            <v>課後社團</v>
          </cell>
        </row>
        <row r="59">
          <cell r="C59" t="str">
            <v>222電話費</v>
          </cell>
        </row>
        <row r="60">
          <cell r="C60" t="str">
            <v>遞延修繕房屋建築支出</v>
          </cell>
        </row>
        <row r="61">
          <cell r="C61" t="str">
            <v>教育局補助款</v>
          </cell>
        </row>
        <row r="62">
          <cell r="C62" t="str">
            <v>臺北市北投區垃圾焚化廠回饋經費管理委員會補助款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W40"/>
  <sheetViews>
    <sheetView tabSelected="1" view="pageBreakPreview" zoomScaleNormal="100" zoomScaleSheetLayoutView="100" workbookViewId="0">
      <selection activeCell="B7" sqref="B7:D9"/>
    </sheetView>
  </sheetViews>
  <sheetFormatPr defaultRowHeight="17"/>
  <cols>
    <col min="1" max="1" width="9" style="1" customWidth="1"/>
    <col min="2" max="2" width="7" style="1" customWidth="1"/>
    <col min="3" max="3" width="5.36328125" style="1" customWidth="1"/>
    <col min="4" max="4" width="13.7265625" style="1" customWidth="1"/>
    <col min="5" max="13" width="3.36328125" style="1" customWidth="1"/>
    <col min="14" max="15" width="2.6328125" style="1" customWidth="1"/>
    <col min="16" max="16" width="8.26953125" style="1" customWidth="1"/>
    <col min="17" max="17" width="10" style="1" customWidth="1"/>
    <col min="18" max="18" width="4.26953125" style="1" customWidth="1"/>
    <col min="19" max="19" width="7.36328125" style="1" customWidth="1"/>
    <col min="20" max="20" width="9.08984375" customWidth="1"/>
  </cols>
  <sheetData>
    <row r="1" spans="1:23" ht="16.149999999999999" customHeight="1" thickBot="1">
      <c r="A1" s="17" t="s">
        <v>0</v>
      </c>
      <c r="B1" s="18"/>
      <c r="C1" s="18"/>
      <c r="D1" s="19" t="s">
        <v>51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3" ht="16.149999999999999" customHeight="1" thickBot="1">
      <c r="A2" s="17"/>
      <c r="B2" s="18"/>
      <c r="C2" s="18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4" t="s">
        <v>1</v>
      </c>
      <c r="S2" s="25"/>
    </row>
    <row r="3" spans="1:23" ht="31.9" customHeight="1" thickBot="1">
      <c r="A3" s="2" t="s">
        <v>2</v>
      </c>
      <c r="B3" s="18"/>
      <c r="C3" s="18"/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6" t="s">
        <v>3</v>
      </c>
      <c r="S3" s="27"/>
    </row>
    <row r="4" spans="1:23" ht="16.149999999999999" customHeight="1" thickBot="1">
      <c r="A4" s="32" t="s">
        <v>4</v>
      </c>
      <c r="B4" s="35" t="s">
        <v>5</v>
      </c>
      <c r="C4" s="35"/>
      <c r="D4" s="3"/>
      <c r="E4" s="36" t="s">
        <v>6</v>
      </c>
      <c r="F4" s="37"/>
      <c r="G4" s="37"/>
      <c r="H4" s="37"/>
      <c r="I4" s="37"/>
      <c r="J4" s="37"/>
      <c r="K4" s="37"/>
      <c r="L4" s="37"/>
      <c r="M4" s="37"/>
      <c r="N4" s="38" t="s">
        <v>7</v>
      </c>
      <c r="O4" s="39"/>
      <c r="P4" s="39"/>
      <c r="Q4" s="40"/>
      <c r="R4" s="28"/>
      <c r="S4" s="29"/>
    </row>
    <row r="5" spans="1:23" ht="15" customHeight="1" thickBot="1">
      <c r="A5" s="33"/>
      <c r="B5" s="58" t="s">
        <v>8</v>
      </c>
      <c r="C5" s="58"/>
      <c r="D5" s="58"/>
      <c r="E5" s="59" t="s">
        <v>9</v>
      </c>
      <c r="F5" s="59" t="s">
        <v>10</v>
      </c>
      <c r="G5" s="60" t="s">
        <v>11</v>
      </c>
      <c r="H5" s="60" t="s">
        <v>12</v>
      </c>
      <c r="I5" s="44" t="s">
        <v>13</v>
      </c>
      <c r="J5" s="44" t="s">
        <v>14</v>
      </c>
      <c r="K5" s="44" t="s">
        <v>15</v>
      </c>
      <c r="L5" s="44" t="s">
        <v>16</v>
      </c>
      <c r="M5" s="46" t="s">
        <v>17</v>
      </c>
      <c r="N5" s="41"/>
      <c r="O5" s="42"/>
      <c r="P5" s="42"/>
      <c r="Q5" s="43"/>
      <c r="R5" s="28"/>
      <c r="S5" s="29"/>
    </row>
    <row r="6" spans="1:23" ht="22.9" customHeight="1" thickBot="1">
      <c r="A6" s="34"/>
      <c r="B6" s="47" t="s">
        <v>18</v>
      </c>
      <c r="C6" s="47"/>
      <c r="D6" s="4" t="s">
        <v>19</v>
      </c>
      <c r="E6" s="60"/>
      <c r="F6" s="60"/>
      <c r="G6" s="61"/>
      <c r="H6" s="61"/>
      <c r="I6" s="45"/>
      <c r="J6" s="45"/>
      <c r="K6" s="45"/>
      <c r="L6" s="45"/>
      <c r="M6" s="45"/>
      <c r="N6" s="48"/>
      <c r="O6" s="49"/>
      <c r="P6" s="49"/>
      <c r="Q6" s="50"/>
      <c r="R6" s="28"/>
      <c r="S6" s="29"/>
    </row>
    <row r="7" spans="1:23" ht="21" customHeight="1" thickBot="1">
      <c r="A7" s="75"/>
      <c r="B7" s="151"/>
      <c r="C7" s="152"/>
      <c r="D7" s="153"/>
      <c r="E7" s="57"/>
      <c r="F7" s="57"/>
      <c r="G7" s="57"/>
      <c r="H7" s="57"/>
      <c r="I7" s="57"/>
      <c r="J7" s="57"/>
      <c r="K7" s="57"/>
      <c r="L7" s="57"/>
      <c r="M7" s="57"/>
      <c r="N7" s="51"/>
      <c r="O7" s="52"/>
      <c r="P7" s="52"/>
      <c r="Q7" s="53"/>
      <c r="R7" s="28"/>
      <c r="S7" s="29"/>
      <c r="V7" s="5"/>
      <c r="W7" s="5"/>
    </row>
    <row r="8" spans="1:23" ht="19.899999999999999" customHeight="1" thickBot="1">
      <c r="A8" s="75"/>
      <c r="B8" s="154"/>
      <c r="C8" s="155"/>
      <c r="D8" s="156"/>
      <c r="E8" s="57"/>
      <c r="F8" s="57"/>
      <c r="G8" s="57"/>
      <c r="H8" s="57"/>
      <c r="I8" s="57"/>
      <c r="J8" s="57"/>
      <c r="K8" s="57"/>
      <c r="L8" s="57"/>
      <c r="M8" s="57"/>
      <c r="N8" s="51"/>
      <c r="O8" s="52"/>
      <c r="P8" s="52"/>
      <c r="Q8" s="53"/>
      <c r="R8" s="28"/>
      <c r="S8" s="29"/>
    </row>
    <row r="9" spans="1:23" ht="27.65" customHeight="1" thickBot="1">
      <c r="A9" s="75"/>
      <c r="B9" s="157"/>
      <c r="C9" s="158"/>
      <c r="D9" s="159"/>
      <c r="E9" s="57"/>
      <c r="F9" s="57"/>
      <c r="G9" s="57"/>
      <c r="H9" s="57"/>
      <c r="I9" s="57"/>
      <c r="J9" s="57"/>
      <c r="K9" s="57"/>
      <c r="L9" s="57"/>
      <c r="M9" s="57"/>
      <c r="N9" s="54"/>
      <c r="O9" s="55"/>
      <c r="P9" s="55"/>
      <c r="Q9" s="56"/>
      <c r="R9" s="30"/>
      <c r="S9" s="31"/>
      <c r="W9" s="5"/>
    </row>
    <row r="10" spans="1:23" ht="33" customHeight="1" thickBot="1">
      <c r="A10" s="35" t="s">
        <v>20</v>
      </c>
      <c r="B10" s="35"/>
      <c r="C10" s="35"/>
      <c r="D10" s="36" t="s">
        <v>21</v>
      </c>
      <c r="E10" s="69"/>
      <c r="F10" s="70" t="s">
        <v>22</v>
      </c>
      <c r="G10" s="70"/>
      <c r="H10" s="70"/>
      <c r="I10" s="70"/>
      <c r="J10" s="70"/>
      <c r="K10" s="70"/>
      <c r="L10" s="71" t="s">
        <v>23</v>
      </c>
      <c r="M10" s="72"/>
      <c r="N10" s="72"/>
      <c r="O10" s="72"/>
      <c r="P10" s="72"/>
      <c r="Q10" s="73" t="s">
        <v>24</v>
      </c>
      <c r="R10" s="74"/>
      <c r="S10" s="74"/>
      <c r="U10" s="5"/>
    </row>
    <row r="11" spans="1:23" ht="34.9" customHeight="1" thickBot="1">
      <c r="A11" s="62"/>
      <c r="B11" s="62"/>
      <c r="C11" s="62"/>
      <c r="D11" s="64"/>
      <c r="E11" s="64"/>
      <c r="F11" s="65"/>
      <c r="G11" s="65"/>
      <c r="H11" s="65"/>
      <c r="I11" s="65"/>
      <c r="J11" s="65"/>
      <c r="K11" s="65"/>
      <c r="L11" s="64"/>
      <c r="M11" s="64"/>
      <c r="N11" s="64"/>
      <c r="O11" s="64"/>
      <c r="P11" s="64"/>
      <c r="Q11" s="18"/>
      <c r="R11" s="18"/>
      <c r="S11" s="18"/>
    </row>
    <row r="12" spans="1:23" ht="34.9" customHeight="1" thickBot="1">
      <c r="A12" s="62"/>
      <c r="B12" s="62"/>
      <c r="C12" s="62"/>
      <c r="D12" s="58" t="s">
        <v>25</v>
      </c>
      <c r="E12" s="58"/>
      <c r="F12" s="65"/>
      <c r="G12" s="65"/>
      <c r="H12" s="65"/>
      <c r="I12" s="65"/>
      <c r="J12" s="65"/>
      <c r="K12" s="65"/>
      <c r="L12" s="64"/>
      <c r="M12" s="64"/>
      <c r="N12" s="64"/>
      <c r="O12" s="64"/>
      <c r="P12" s="64"/>
      <c r="Q12" s="18"/>
      <c r="R12" s="18"/>
      <c r="S12" s="18"/>
    </row>
    <row r="13" spans="1:23" ht="34.9" customHeight="1">
      <c r="A13" s="63"/>
      <c r="B13" s="63"/>
      <c r="C13" s="63"/>
      <c r="D13" s="67"/>
      <c r="E13" s="67"/>
      <c r="F13" s="66"/>
      <c r="G13" s="66"/>
      <c r="H13" s="66"/>
      <c r="I13" s="66"/>
      <c r="J13" s="66"/>
      <c r="K13" s="66"/>
      <c r="L13" s="67"/>
      <c r="M13" s="67"/>
      <c r="N13" s="67"/>
      <c r="O13" s="67"/>
      <c r="P13" s="67"/>
      <c r="Q13" s="68"/>
      <c r="R13" s="68"/>
      <c r="S13" s="68"/>
    </row>
    <row r="14" spans="1:23" ht="22.15" customHeight="1">
      <c r="A14" s="78" t="s">
        <v>26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</row>
    <row r="15" spans="1:23" ht="30" customHeight="1" thickBot="1">
      <c r="A15" s="6" t="s">
        <v>27</v>
      </c>
      <c r="B15" s="6"/>
      <c r="C15" s="6"/>
      <c r="D15" s="6"/>
      <c r="E15" s="79" t="s">
        <v>28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80" t="s">
        <v>29</v>
      </c>
      <c r="R15" s="80"/>
      <c r="S15" s="80"/>
    </row>
    <row r="16" spans="1:23" ht="30" customHeight="1">
      <c r="A16" s="81" t="s">
        <v>30</v>
      </c>
      <c r="B16" s="82"/>
      <c r="C16" s="83" t="s">
        <v>31</v>
      </c>
      <c r="D16" s="83"/>
      <c r="E16" s="83" t="s">
        <v>32</v>
      </c>
      <c r="F16" s="83"/>
      <c r="G16" s="83" t="s">
        <v>33</v>
      </c>
      <c r="H16" s="83"/>
      <c r="I16" s="83"/>
      <c r="J16" s="83" t="s">
        <v>34</v>
      </c>
      <c r="K16" s="83"/>
      <c r="L16" s="83"/>
      <c r="M16" s="83"/>
      <c r="N16" s="83" t="s">
        <v>35</v>
      </c>
      <c r="O16" s="83"/>
      <c r="P16" s="84"/>
      <c r="Q16" s="82" t="s">
        <v>36</v>
      </c>
      <c r="R16" s="82"/>
      <c r="S16" s="85"/>
    </row>
    <row r="17" spans="1:20" ht="19.899999999999999" customHeight="1">
      <c r="A17" s="86"/>
      <c r="B17" s="87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"/>
      <c r="N17" s="76"/>
      <c r="O17" s="76"/>
      <c r="P17" s="77"/>
      <c r="Q17" s="108"/>
      <c r="R17" s="108"/>
      <c r="S17" s="109"/>
    </row>
    <row r="18" spans="1:20" ht="19.899999999999999" customHeight="1">
      <c r="A18" s="86"/>
      <c r="B18" s="87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"/>
      <c r="N18" s="76"/>
      <c r="O18" s="76"/>
      <c r="P18" s="77"/>
      <c r="Q18" s="110"/>
      <c r="R18" s="110"/>
      <c r="S18" s="111"/>
    </row>
    <row r="19" spans="1:20" ht="19.899999999999999" customHeight="1">
      <c r="A19" s="86"/>
      <c r="B19" s="87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"/>
      <c r="N19" s="76"/>
      <c r="O19" s="76"/>
      <c r="P19" s="77"/>
      <c r="Q19" s="110"/>
      <c r="R19" s="110"/>
      <c r="S19" s="111"/>
    </row>
    <row r="20" spans="1:20" ht="19.899999999999999" customHeight="1">
      <c r="A20" s="86"/>
      <c r="B20" s="87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"/>
      <c r="N20" s="76"/>
      <c r="O20" s="76"/>
      <c r="P20" s="77"/>
      <c r="Q20" s="110"/>
      <c r="R20" s="110"/>
      <c r="S20" s="111"/>
    </row>
    <row r="21" spans="1:20" ht="19.899999999999999" customHeight="1">
      <c r="A21" s="86"/>
      <c r="B21" s="87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"/>
      <c r="N21" s="76"/>
      <c r="O21" s="76"/>
      <c r="P21" s="77"/>
      <c r="Q21" s="110"/>
      <c r="R21" s="110"/>
      <c r="S21" s="111"/>
    </row>
    <row r="22" spans="1:20" ht="19.899999999999999" customHeight="1">
      <c r="A22" s="90"/>
      <c r="B22" s="91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"/>
      <c r="N22" s="76"/>
      <c r="O22" s="76"/>
      <c r="P22" s="77"/>
      <c r="Q22" s="110"/>
      <c r="R22" s="110"/>
      <c r="S22" s="111"/>
    </row>
    <row r="23" spans="1:20" ht="19.899999999999999" customHeight="1">
      <c r="A23" s="88"/>
      <c r="B23" s="89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"/>
      <c r="N23" s="76"/>
      <c r="O23" s="76"/>
      <c r="P23" s="77"/>
      <c r="Q23" s="110"/>
      <c r="R23" s="110"/>
      <c r="S23" s="111"/>
    </row>
    <row r="24" spans="1:20" ht="19.899999999999999" customHeight="1">
      <c r="A24" s="24"/>
      <c r="B24" s="92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"/>
      <c r="N24" s="76"/>
      <c r="O24" s="76"/>
      <c r="P24" s="77"/>
      <c r="Q24" s="110"/>
      <c r="R24" s="110"/>
      <c r="S24" s="111"/>
    </row>
    <row r="25" spans="1:20" ht="19.899999999999999" customHeight="1">
      <c r="A25" s="24"/>
      <c r="B25" s="92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"/>
      <c r="N25" s="76"/>
      <c r="O25" s="76"/>
      <c r="P25" s="77"/>
      <c r="Q25" s="110"/>
      <c r="R25" s="110"/>
      <c r="S25" s="111"/>
    </row>
    <row r="26" spans="1:20" ht="19.899999999999999" customHeight="1" thickBot="1">
      <c r="A26" s="104"/>
      <c r="B26" s="105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8"/>
      <c r="N26" s="106"/>
      <c r="O26" s="106"/>
      <c r="P26" s="107"/>
      <c r="Q26" s="110"/>
      <c r="R26" s="110"/>
      <c r="S26" s="111"/>
    </row>
    <row r="27" spans="1:20" ht="22.9" customHeight="1" thickBot="1">
      <c r="A27" s="9" t="s">
        <v>37</v>
      </c>
      <c r="B27" s="93" t="s">
        <v>38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4"/>
      <c r="N27" s="95"/>
      <c r="O27" s="96"/>
      <c r="P27" s="97"/>
      <c r="Q27" s="112"/>
      <c r="R27" s="110"/>
      <c r="S27" s="111"/>
      <c r="T27" s="10"/>
    </row>
    <row r="28" spans="1:20" ht="19.899999999999999" customHeight="1" thickBot="1">
      <c r="A28" s="36" t="s">
        <v>39</v>
      </c>
      <c r="B28" s="37"/>
      <c r="C28" s="98"/>
      <c r="D28" s="99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69"/>
      <c r="T28" s="10"/>
    </row>
    <row r="29" spans="1:20" ht="19.899999999999999" customHeight="1" thickBot="1">
      <c r="A29" s="11" t="s">
        <v>40</v>
      </c>
      <c r="B29" s="100"/>
      <c r="C29" s="100"/>
      <c r="D29" s="12" t="s">
        <v>41</v>
      </c>
      <c r="E29" s="100"/>
      <c r="F29" s="100"/>
      <c r="G29" s="100"/>
      <c r="H29" s="100"/>
      <c r="I29" s="100"/>
      <c r="J29" s="100"/>
      <c r="K29" s="100"/>
      <c r="L29" s="100"/>
      <c r="M29" s="101" t="s">
        <v>42</v>
      </c>
      <c r="N29" s="101"/>
      <c r="O29" s="101"/>
      <c r="P29" s="101"/>
      <c r="Q29" s="102"/>
      <c r="R29" s="102"/>
      <c r="S29" s="103"/>
      <c r="T29" s="10"/>
    </row>
    <row r="30" spans="1:20" ht="19.899999999999999" customHeight="1" thickBot="1">
      <c r="A30" s="13" t="s">
        <v>43</v>
      </c>
      <c r="B30" s="14"/>
      <c r="C30" s="15"/>
      <c r="D30" s="16"/>
      <c r="E30" s="127" t="s">
        <v>44</v>
      </c>
      <c r="F30" s="127"/>
      <c r="G30" s="127"/>
      <c r="H30" s="128"/>
      <c r="I30" s="128"/>
      <c r="J30" s="128"/>
      <c r="K30" s="128"/>
      <c r="L30" s="128"/>
      <c r="M30" s="129" t="s">
        <v>45</v>
      </c>
      <c r="N30" s="129"/>
      <c r="O30" s="129"/>
      <c r="P30" s="130"/>
      <c r="Q30" s="130"/>
      <c r="R30" s="130"/>
      <c r="S30" s="131"/>
      <c r="T30" s="10"/>
    </row>
    <row r="31" spans="1:20" ht="30" customHeight="1" thickBot="1">
      <c r="A31" s="132" t="s">
        <v>46</v>
      </c>
      <c r="B31" s="132"/>
      <c r="C31" s="132"/>
      <c r="D31" s="133" t="s">
        <v>47</v>
      </c>
      <c r="E31" s="134"/>
      <c r="F31" s="134"/>
      <c r="G31" s="134"/>
      <c r="H31" s="134"/>
      <c r="I31" s="134"/>
      <c r="J31" s="135" t="s">
        <v>48</v>
      </c>
      <c r="K31" s="136"/>
      <c r="L31" s="136"/>
      <c r="M31" s="136"/>
      <c r="N31" s="136"/>
      <c r="O31" s="136"/>
      <c r="P31" s="137"/>
      <c r="Q31" s="133" t="s">
        <v>49</v>
      </c>
      <c r="R31" s="134"/>
      <c r="S31" s="138"/>
    </row>
    <row r="32" spans="1:20" ht="34.9" customHeight="1">
      <c r="A32" s="38"/>
      <c r="B32" s="39"/>
      <c r="C32" s="40"/>
      <c r="D32" s="116"/>
      <c r="E32" s="117"/>
      <c r="F32" s="117"/>
      <c r="G32" s="117"/>
      <c r="H32" s="117"/>
      <c r="I32" s="117"/>
      <c r="J32" s="38"/>
      <c r="K32" s="39"/>
      <c r="L32" s="39"/>
      <c r="M32" s="39"/>
      <c r="N32" s="39"/>
      <c r="O32" s="39"/>
      <c r="P32" s="39"/>
      <c r="Q32" s="116"/>
      <c r="R32" s="117"/>
      <c r="S32" s="122"/>
    </row>
    <row r="33" spans="1:19" ht="34.9" customHeight="1">
      <c r="A33" s="113"/>
      <c r="B33" s="114"/>
      <c r="C33" s="115"/>
      <c r="D33" s="118"/>
      <c r="E33" s="119"/>
      <c r="F33" s="119"/>
      <c r="G33" s="119"/>
      <c r="H33" s="119"/>
      <c r="I33" s="119"/>
      <c r="J33" s="113"/>
      <c r="K33" s="114"/>
      <c r="L33" s="114"/>
      <c r="M33" s="114"/>
      <c r="N33" s="114"/>
      <c r="O33" s="114"/>
      <c r="P33" s="114"/>
      <c r="Q33" s="118"/>
      <c r="R33" s="119"/>
      <c r="S33" s="123"/>
    </row>
    <row r="34" spans="1:19" ht="34.9" customHeight="1" thickBot="1">
      <c r="A34" s="41"/>
      <c r="B34" s="42"/>
      <c r="C34" s="43"/>
      <c r="D34" s="120"/>
      <c r="E34" s="121"/>
      <c r="F34" s="121"/>
      <c r="G34" s="121"/>
      <c r="H34" s="121"/>
      <c r="I34" s="121"/>
      <c r="J34" s="41"/>
      <c r="K34" s="42"/>
      <c r="L34" s="42"/>
      <c r="M34" s="42"/>
      <c r="N34" s="42"/>
      <c r="O34" s="42"/>
      <c r="P34" s="42"/>
      <c r="Q34" s="120"/>
      <c r="R34" s="121"/>
      <c r="S34" s="124"/>
    </row>
    <row r="35" spans="1:19">
      <c r="A35" s="125" t="s">
        <v>50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</row>
    <row r="36" spans="1:19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</row>
    <row r="37" spans="1:19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</row>
    <row r="38" spans="1:19" ht="22.15" customHeight="1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</row>
    <row r="39" spans="1:19" ht="1.1499999999999999" customHeight="1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</row>
    <row r="40" spans="1:19" hidden="1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</row>
  </sheetData>
  <mergeCells count="137">
    <mergeCell ref="A32:C34"/>
    <mergeCell ref="D32:I34"/>
    <mergeCell ref="J32:P34"/>
    <mergeCell ref="Q32:S34"/>
    <mergeCell ref="A35:S40"/>
    <mergeCell ref="E30:G30"/>
    <mergeCell ref="H30:L30"/>
    <mergeCell ref="M30:O30"/>
    <mergeCell ref="P30:S30"/>
    <mergeCell ref="A31:C31"/>
    <mergeCell ref="D31:I31"/>
    <mergeCell ref="J31:P31"/>
    <mergeCell ref="Q31:S31"/>
    <mergeCell ref="B27:M27"/>
    <mergeCell ref="N27:P27"/>
    <mergeCell ref="A28:C28"/>
    <mergeCell ref="D28:S28"/>
    <mergeCell ref="B29:C29"/>
    <mergeCell ref="E29:L29"/>
    <mergeCell ref="M29:P29"/>
    <mergeCell ref="Q29:S29"/>
    <mergeCell ref="A26:B26"/>
    <mergeCell ref="C26:D26"/>
    <mergeCell ref="E26:F26"/>
    <mergeCell ref="G26:I26"/>
    <mergeCell ref="J26:L26"/>
    <mergeCell ref="N26:P26"/>
    <mergeCell ref="Q17:S27"/>
    <mergeCell ref="A18:B18"/>
    <mergeCell ref="C18:D18"/>
    <mergeCell ref="E18:F18"/>
    <mergeCell ref="G18:I18"/>
    <mergeCell ref="J18:L18"/>
    <mergeCell ref="N18:P18"/>
    <mergeCell ref="A17:B17"/>
    <mergeCell ref="C17:D17"/>
    <mergeCell ref="E17:F17"/>
    <mergeCell ref="A25:B25"/>
    <mergeCell ref="C25:D25"/>
    <mergeCell ref="E25:F25"/>
    <mergeCell ref="G25:I25"/>
    <mergeCell ref="J25:L25"/>
    <mergeCell ref="N25:P25"/>
    <mergeCell ref="A24:B24"/>
    <mergeCell ref="C24:D24"/>
    <mergeCell ref="E24:F24"/>
    <mergeCell ref="G24:I24"/>
    <mergeCell ref="J24:L24"/>
    <mergeCell ref="N24:P24"/>
    <mergeCell ref="A23:B23"/>
    <mergeCell ref="C23:D23"/>
    <mergeCell ref="E23:F23"/>
    <mergeCell ref="G23:I23"/>
    <mergeCell ref="J23:L23"/>
    <mergeCell ref="N23:P23"/>
    <mergeCell ref="A22:B22"/>
    <mergeCell ref="C22:D22"/>
    <mergeCell ref="E22:F22"/>
    <mergeCell ref="G22:I22"/>
    <mergeCell ref="J22:L22"/>
    <mergeCell ref="N22:P22"/>
    <mergeCell ref="A21:B21"/>
    <mergeCell ref="C21:D21"/>
    <mergeCell ref="E21:F21"/>
    <mergeCell ref="G21:I21"/>
    <mergeCell ref="J21:L21"/>
    <mergeCell ref="N21:P21"/>
    <mergeCell ref="G19:I19"/>
    <mergeCell ref="J19:L19"/>
    <mergeCell ref="N19:P19"/>
    <mergeCell ref="A20:B20"/>
    <mergeCell ref="C20:D20"/>
    <mergeCell ref="E20:F20"/>
    <mergeCell ref="G20:I20"/>
    <mergeCell ref="J20:L20"/>
    <mergeCell ref="N20:P20"/>
    <mergeCell ref="A19:B19"/>
    <mergeCell ref="C19:D19"/>
    <mergeCell ref="E19:F19"/>
    <mergeCell ref="G17:I17"/>
    <mergeCell ref="J17:L17"/>
    <mergeCell ref="N17:P17"/>
    <mergeCell ref="A14:S14"/>
    <mergeCell ref="E15:P15"/>
    <mergeCell ref="Q15:S15"/>
    <mergeCell ref="A16:B16"/>
    <mergeCell ref="C16:D16"/>
    <mergeCell ref="E16:F16"/>
    <mergeCell ref="G16:I16"/>
    <mergeCell ref="J16:M16"/>
    <mergeCell ref="N16:P16"/>
    <mergeCell ref="Q16:S16"/>
    <mergeCell ref="Q11:S13"/>
    <mergeCell ref="D12:E12"/>
    <mergeCell ref="D13:E13"/>
    <mergeCell ref="M7:M9"/>
    <mergeCell ref="A10:C10"/>
    <mergeCell ref="D10:E10"/>
    <mergeCell ref="F10:K10"/>
    <mergeCell ref="L10:P10"/>
    <mergeCell ref="Q10:S10"/>
    <mergeCell ref="A7:A9"/>
    <mergeCell ref="E7:E9"/>
    <mergeCell ref="F7:F9"/>
    <mergeCell ref="G7:G9"/>
    <mergeCell ref="H7:H9"/>
    <mergeCell ref="B7:D9"/>
    <mergeCell ref="E5:E6"/>
    <mergeCell ref="F5:F6"/>
    <mergeCell ref="G5:G6"/>
    <mergeCell ref="H5:H6"/>
    <mergeCell ref="I5:I6"/>
    <mergeCell ref="A11:C13"/>
    <mergeCell ref="D11:E11"/>
    <mergeCell ref="F11:K13"/>
    <mergeCell ref="L11:P13"/>
    <mergeCell ref="A1:A2"/>
    <mergeCell ref="B1:C2"/>
    <mergeCell ref="D1:Q3"/>
    <mergeCell ref="R2:S2"/>
    <mergeCell ref="B3:C3"/>
    <mergeCell ref="R3:S9"/>
    <mergeCell ref="A4:A6"/>
    <mergeCell ref="B4:C4"/>
    <mergeCell ref="E4:M4"/>
    <mergeCell ref="N4:Q5"/>
    <mergeCell ref="J5:J6"/>
    <mergeCell ref="K5:K6"/>
    <mergeCell ref="L5:L6"/>
    <mergeCell ref="M5:M6"/>
    <mergeCell ref="B6:C6"/>
    <mergeCell ref="N6:Q9"/>
    <mergeCell ref="I7:I9"/>
    <mergeCell ref="J7:J9"/>
    <mergeCell ref="K7:K9"/>
    <mergeCell ref="L7:L9"/>
    <mergeCell ref="B5:D5"/>
  </mergeCells>
  <phoneticPr fontId="3" type="noConversion"/>
  <printOptions horizontalCentered="1" verticalCentered="1"/>
  <pageMargins left="0.35433070866141736" right="0.19685039370078741" top="0.39370078740157483" bottom="0.19685039370078741" header="0.51181102362204722" footer="0.31496062992125984"/>
  <pageSetup paperSize="9" scale="9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DCD9BF-4166-4F44-83C3-51BDEC7FEBF4}">
          <x14:formula1>
            <xm:f>工作表1!$E:$E</xm:f>
          </x14:formula1>
          <xm:sqref>B7:D9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CB7C-45F6-45FE-9E0E-DB0C52761A3F}">
  <dimension ref="A1:E80"/>
  <sheetViews>
    <sheetView workbookViewId="0">
      <selection activeCell="E2" sqref="E2:E80"/>
    </sheetView>
  </sheetViews>
  <sheetFormatPr defaultRowHeight="17"/>
  <cols>
    <col min="3" max="3" width="18.54296875" customWidth="1"/>
    <col min="4" max="4" width="20.1796875" customWidth="1"/>
    <col min="5" max="5" width="27" bestFit="1" customWidth="1"/>
  </cols>
  <sheetData>
    <row r="1" spans="1:5" ht="17.5" thickBot="1">
      <c r="A1" s="144" t="s">
        <v>95</v>
      </c>
      <c r="B1" s="144" t="s">
        <v>94</v>
      </c>
      <c r="C1" s="139" t="s">
        <v>52</v>
      </c>
      <c r="D1" s="140" t="s">
        <v>53</v>
      </c>
    </row>
    <row r="2" spans="1:5" ht="17.5" thickBot="1">
      <c r="A2" s="144" t="s">
        <v>96</v>
      </c>
      <c r="B2" s="144" t="s">
        <v>88</v>
      </c>
      <c r="C2" s="141">
        <v>5120101</v>
      </c>
      <c r="D2" s="145" t="s">
        <v>54</v>
      </c>
      <c r="E2" t="str">
        <f>A2&amp;"-"&amp;B2&amp;"-"&amp;C2&amp;"-"&amp;D2</f>
        <v>行政-人事費-5120101-薪資</v>
      </c>
    </row>
    <row r="3" spans="1:5" ht="17.5" thickBot="1">
      <c r="A3" s="144" t="s">
        <v>96</v>
      </c>
      <c r="B3" s="144" t="s">
        <v>88</v>
      </c>
      <c r="C3" s="141">
        <v>5120111</v>
      </c>
      <c r="D3" s="145" t="s">
        <v>55</v>
      </c>
      <c r="E3" t="str">
        <f t="shared" ref="E3:E66" si="0">A3&amp;"-"&amp;B3&amp;"-"&amp;C3&amp;"-"&amp;D3</f>
        <v>行政-人事費-5120111-公保</v>
      </c>
    </row>
    <row r="4" spans="1:5" ht="17.5" thickBot="1">
      <c r="A4" s="144" t="s">
        <v>96</v>
      </c>
      <c r="B4" s="144" t="s">
        <v>88</v>
      </c>
      <c r="C4" s="141">
        <v>5120112</v>
      </c>
      <c r="D4" s="145" t="s">
        <v>56</v>
      </c>
      <c r="E4" t="str">
        <f t="shared" si="0"/>
        <v>行政-人事費-5120112-退撫</v>
      </c>
    </row>
    <row r="5" spans="1:5" ht="17.5" thickBot="1">
      <c r="A5" s="144" t="s">
        <v>96</v>
      </c>
      <c r="B5" s="144" t="s">
        <v>88</v>
      </c>
      <c r="C5" s="141">
        <v>5120113</v>
      </c>
      <c r="D5" s="145" t="s">
        <v>57</v>
      </c>
      <c r="E5" t="str">
        <f t="shared" si="0"/>
        <v>行政-人事費-5120113-勞保</v>
      </c>
    </row>
    <row r="6" spans="1:5" ht="17.5" thickBot="1">
      <c r="A6" s="144" t="s">
        <v>96</v>
      </c>
      <c r="B6" s="144" t="s">
        <v>88</v>
      </c>
      <c r="C6" s="141">
        <v>5120114</v>
      </c>
      <c r="D6" s="145" t="s">
        <v>58</v>
      </c>
      <c r="E6" t="str">
        <f t="shared" si="0"/>
        <v>行政-人事費-5120114-勞退</v>
      </c>
    </row>
    <row r="7" spans="1:5" ht="17.5" thickBot="1">
      <c r="A7" s="144" t="s">
        <v>96</v>
      </c>
      <c r="B7" s="144" t="s">
        <v>88</v>
      </c>
      <c r="C7" s="141">
        <v>5120115</v>
      </c>
      <c r="D7" s="145" t="s">
        <v>59</v>
      </c>
      <c r="E7" t="str">
        <f t="shared" si="0"/>
        <v>行政-人事費-5120115-健保</v>
      </c>
    </row>
    <row r="8" spans="1:5" ht="17.5" thickBot="1">
      <c r="A8" s="144" t="s">
        <v>96</v>
      </c>
      <c r="B8" s="144" t="s">
        <v>88</v>
      </c>
      <c r="C8" s="141">
        <v>5120116</v>
      </c>
      <c r="D8" s="145" t="s">
        <v>60</v>
      </c>
      <c r="E8" t="str">
        <f t="shared" si="0"/>
        <v>行政-人事費-5120116-補充健保</v>
      </c>
    </row>
    <row r="9" spans="1:5" ht="17.5" thickBot="1">
      <c r="A9" s="144" t="s">
        <v>96</v>
      </c>
      <c r="B9" s="144" t="s">
        <v>88</v>
      </c>
      <c r="C9" s="141">
        <v>5120118</v>
      </c>
      <c r="D9" s="146" t="s">
        <v>61</v>
      </c>
      <c r="E9" t="str">
        <f t="shared" si="0"/>
        <v>行政-人事費-5120118-IB課程授課津貼</v>
      </c>
    </row>
    <row r="10" spans="1:5" ht="17.5" thickBot="1">
      <c r="A10" s="144" t="s">
        <v>96</v>
      </c>
      <c r="B10" s="144" t="s">
        <v>88</v>
      </c>
      <c r="C10" s="141">
        <v>5120119</v>
      </c>
      <c r="D10" s="147" t="s">
        <v>62</v>
      </c>
      <c r="E10" t="str">
        <f t="shared" si="0"/>
        <v>行政-人事費-5120119-交通/住宿津貼</v>
      </c>
    </row>
    <row r="11" spans="1:5" ht="17.5" thickBot="1">
      <c r="A11" s="144" t="s">
        <v>96</v>
      </c>
      <c r="B11" s="144" t="s">
        <v>88</v>
      </c>
      <c r="C11" s="141">
        <v>5120120</v>
      </c>
      <c r="D11" s="147" t="s">
        <v>63</v>
      </c>
      <c r="E11" t="str">
        <f t="shared" si="0"/>
        <v>行政-人事費-5120120-餐費津貼</v>
      </c>
    </row>
    <row r="12" spans="1:5" ht="17.5" thickBot="1">
      <c r="A12" s="144" t="s">
        <v>96</v>
      </c>
      <c r="B12" s="144" t="s">
        <v>87</v>
      </c>
      <c r="C12" s="142">
        <v>5120201</v>
      </c>
      <c r="D12" s="148" t="s">
        <v>64</v>
      </c>
      <c r="E12" t="str">
        <f t="shared" si="0"/>
        <v>行政-業務費-5120201-文具費</v>
      </c>
    </row>
    <row r="13" spans="1:5" ht="17.5" thickBot="1">
      <c r="A13" s="144" t="s">
        <v>96</v>
      </c>
      <c r="B13" s="144" t="s">
        <v>87</v>
      </c>
      <c r="C13" s="141">
        <v>5120202</v>
      </c>
      <c r="D13" s="145" t="s">
        <v>65</v>
      </c>
      <c r="E13" t="str">
        <f t="shared" si="0"/>
        <v>行政-業務費-5120202-紙張費</v>
      </c>
    </row>
    <row r="14" spans="1:5" ht="17.5" thickBot="1">
      <c r="A14" s="144" t="s">
        <v>96</v>
      </c>
      <c r="B14" s="144" t="s">
        <v>87</v>
      </c>
      <c r="C14" s="141">
        <v>5120203</v>
      </c>
      <c r="D14" s="145" t="s">
        <v>66</v>
      </c>
      <c r="E14" t="str">
        <f t="shared" si="0"/>
        <v>行政-業務費-5120203-印刷費</v>
      </c>
    </row>
    <row r="15" spans="1:5" ht="17.5" thickBot="1">
      <c r="A15" s="144" t="s">
        <v>96</v>
      </c>
      <c r="B15" s="144" t="s">
        <v>87</v>
      </c>
      <c r="C15" s="141">
        <v>5120204</v>
      </c>
      <c r="D15" s="145" t="s">
        <v>67</v>
      </c>
      <c r="E15" t="str">
        <f t="shared" si="0"/>
        <v>行政-業務費-5120204-郵費</v>
      </c>
    </row>
    <row r="16" spans="1:5" ht="17.5" thickBot="1">
      <c r="A16" s="144" t="s">
        <v>96</v>
      </c>
      <c r="B16" s="144" t="s">
        <v>87</v>
      </c>
      <c r="C16" s="141">
        <v>5120205</v>
      </c>
      <c r="D16" s="145" t="s">
        <v>68</v>
      </c>
      <c r="E16" t="str">
        <f t="shared" si="0"/>
        <v>行政-業務費-5120205-電話費</v>
      </c>
    </row>
    <row r="17" spans="1:5" ht="17.5" thickBot="1">
      <c r="A17" s="144" t="s">
        <v>96</v>
      </c>
      <c r="B17" s="144" t="s">
        <v>87</v>
      </c>
      <c r="C17" s="141">
        <v>5120206</v>
      </c>
      <c r="D17" s="145" t="s">
        <v>69</v>
      </c>
      <c r="E17" t="str">
        <f t="shared" si="0"/>
        <v>行政-業務費-5120206-水費</v>
      </c>
    </row>
    <row r="18" spans="1:5" ht="17.5" thickBot="1">
      <c r="A18" s="144" t="s">
        <v>96</v>
      </c>
      <c r="B18" s="144" t="s">
        <v>87</v>
      </c>
      <c r="C18" s="141">
        <v>5120207</v>
      </c>
      <c r="D18" s="145" t="s">
        <v>70</v>
      </c>
      <c r="E18" t="str">
        <f t="shared" si="0"/>
        <v>行政-業務費-5120207-電費</v>
      </c>
    </row>
    <row r="19" spans="1:5" ht="17.5" thickBot="1">
      <c r="A19" s="144" t="s">
        <v>96</v>
      </c>
      <c r="B19" s="144" t="s">
        <v>87</v>
      </c>
      <c r="C19" s="141">
        <v>5120208</v>
      </c>
      <c r="D19" s="145" t="s">
        <v>71</v>
      </c>
      <c r="E19" t="str">
        <f t="shared" si="0"/>
        <v>行政-業務費-5120208-差旅費</v>
      </c>
    </row>
    <row r="20" spans="1:5" ht="17.5" thickBot="1">
      <c r="A20" s="144" t="s">
        <v>96</v>
      </c>
      <c r="B20" s="144" t="s">
        <v>87</v>
      </c>
      <c r="C20" s="141">
        <v>5120209</v>
      </c>
      <c r="D20" s="145" t="s">
        <v>72</v>
      </c>
      <c r="E20" t="str">
        <f t="shared" si="0"/>
        <v>行政-業務費-5120209-交通費</v>
      </c>
    </row>
    <row r="21" spans="1:5" ht="17.5" thickBot="1">
      <c r="A21" s="144" t="s">
        <v>96</v>
      </c>
      <c r="B21" s="144" t="s">
        <v>87</v>
      </c>
      <c r="C21" s="141">
        <v>5120210</v>
      </c>
      <c r="D21" s="145" t="s">
        <v>73</v>
      </c>
      <c r="E21" t="str">
        <f t="shared" si="0"/>
        <v>行政-業務費-5120210-列管物品</v>
      </c>
    </row>
    <row r="22" spans="1:5" ht="17.5" thickBot="1">
      <c r="A22" s="144" t="s">
        <v>96</v>
      </c>
      <c r="B22" s="144" t="s">
        <v>87</v>
      </c>
      <c r="C22" s="141">
        <v>5120211</v>
      </c>
      <c r="D22" s="145" t="s">
        <v>74</v>
      </c>
      <c r="E22" t="str">
        <f t="shared" si="0"/>
        <v>行政-業務費-5120211-公關費</v>
      </c>
    </row>
    <row r="23" spans="1:5" ht="17.5" thickBot="1">
      <c r="A23" s="144" t="s">
        <v>96</v>
      </c>
      <c r="B23" s="144" t="s">
        <v>87</v>
      </c>
      <c r="C23" s="141">
        <v>5120212</v>
      </c>
      <c r="D23" s="145" t="s">
        <v>75</v>
      </c>
      <c r="E23" t="str">
        <f t="shared" si="0"/>
        <v>行政-業務費-5120212-慶典活動費</v>
      </c>
    </row>
    <row r="24" spans="1:5" ht="17.5" thickBot="1">
      <c r="A24" s="144" t="s">
        <v>96</v>
      </c>
      <c r="B24" s="144" t="s">
        <v>87</v>
      </c>
      <c r="C24" s="141">
        <v>5120213</v>
      </c>
      <c r="D24" s="145" t="s">
        <v>76</v>
      </c>
      <c r="E24" t="str">
        <f t="shared" si="0"/>
        <v>行政-業務費-5120213-福利費</v>
      </c>
    </row>
    <row r="25" spans="1:5" ht="17.5" thickBot="1">
      <c r="A25" s="144" t="s">
        <v>96</v>
      </c>
      <c r="B25" s="144" t="s">
        <v>87</v>
      </c>
      <c r="C25" s="141">
        <v>5120214</v>
      </c>
      <c r="D25" s="145" t="s">
        <v>77</v>
      </c>
      <c r="E25" t="str">
        <f t="shared" si="0"/>
        <v>行政-業務費-5120214-誤餐費</v>
      </c>
    </row>
    <row r="26" spans="1:5" ht="17.5" thickBot="1">
      <c r="A26" s="144" t="s">
        <v>96</v>
      </c>
      <c r="B26" s="144" t="s">
        <v>87</v>
      </c>
      <c r="C26" s="141">
        <v>5120215</v>
      </c>
      <c r="D26" s="145" t="s">
        <v>78</v>
      </c>
      <c r="E26" t="str">
        <f t="shared" si="0"/>
        <v>行政-業務費-5120215-報章雜誌</v>
      </c>
    </row>
    <row r="27" spans="1:5" ht="17.5" thickBot="1">
      <c r="A27" s="144" t="s">
        <v>96</v>
      </c>
      <c r="B27" s="144" t="s">
        <v>87</v>
      </c>
      <c r="C27" s="141">
        <v>5120216</v>
      </c>
      <c r="D27" s="145" t="s">
        <v>79</v>
      </c>
      <c r="E27" t="str">
        <f t="shared" si="0"/>
        <v>行政-業務費-5120216-稅捐</v>
      </c>
    </row>
    <row r="28" spans="1:5" ht="17.5" thickBot="1">
      <c r="A28" s="144" t="s">
        <v>96</v>
      </c>
      <c r="B28" s="144" t="s">
        <v>87</v>
      </c>
      <c r="C28" s="141">
        <v>5120217</v>
      </c>
      <c r="D28" s="145" t="s">
        <v>80</v>
      </c>
      <c r="E28" t="str">
        <f t="shared" si="0"/>
        <v>行政-業務費-5120217-系統維護費</v>
      </c>
    </row>
    <row r="29" spans="1:5" ht="17.5" thickBot="1">
      <c r="A29" s="144" t="s">
        <v>96</v>
      </c>
      <c r="B29" s="144" t="s">
        <v>87</v>
      </c>
      <c r="C29" s="141">
        <v>5120218</v>
      </c>
      <c r="D29" s="145" t="s">
        <v>81</v>
      </c>
      <c r="E29" t="str">
        <f t="shared" si="0"/>
        <v>行政-業務費-5120218-租賃費</v>
      </c>
    </row>
    <row r="30" spans="1:5" ht="17.5" thickBot="1">
      <c r="A30" s="144" t="s">
        <v>96</v>
      </c>
      <c r="B30" s="144" t="s">
        <v>87</v>
      </c>
      <c r="C30" s="141">
        <v>5120219</v>
      </c>
      <c r="D30" s="145" t="s">
        <v>82</v>
      </c>
      <c r="E30" t="str">
        <f t="shared" si="0"/>
        <v>行政-業務費-5120219-保全費</v>
      </c>
    </row>
    <row r="31" spans="1:5" ht="17.5" thickBot="1">
      <c r="A31" s="144" t="s">
        <v>96</v>
      </c>
      <c r="B31" s="144" t="s">
        <v>87</v>
      </c>
      <c r="C31" s="141">
        <v>5120220</v>
      </c>
      <c r="D31" s="145" t="s">
        <v>83</v>
      </c>
      <c r="E31" t="str">
        <f t="shared" si="0"/>
        <v>行政-業務費-5120220-勞務費</v>
      </c>
    </row>
    <row r="32" spans="1:5" ht="17.5" thickBot="1">
      <c r="A32" s="144" t="s">
        <v>96</v>
      </c>
      <c r="B32" s="144" t="s">
        <v>87</v>
      </c>
      <c r="C32" s="141">
        <v>5120221</v>
      </c>
      <c r="D32" s="145" t="s">
        <v>84</v>
      </c>
      <c r="E32" t="str">
        <f t="shared" si="0"/>
        <v>行政-業務費-5120221-專家演講費</v>
      </c>
    </row>
    <row r="33" spans="1:5" ht="17.5" thickBot="1">
      <c r="A33" s="144" t="s">
        <v>96</v>
      </c>
      <c r="B33" s="144" t="s">
        <v>87</v>
      </c>
      <c r="C33" s="141">
        <v>5120222</v>
      </c>
      <c r="D33" s="145" t="s">
        <v>85</v>
      </c>
      <c r="E33" t="str">
        <f t="shared" si="0"/>
        <v>行政-業務費-5120222-教育訓練費</v>
      </c>
    </row>
    <row r="34" spans="1:5" ht="17.5" thickBot="1">
      <c r="A34" s="144" t="s">
        <v>96</v>
      </c>
      <c r="B34" s="144" t="s">
        <v>87</v>
      </c>
      <c r="C34" s="141">
        <v>5120299</v>
      </c>
      <c r="D34" s="145" t="s">
        <v>86</v>
      </c>
      <c r="E34" t="str">
        <f t="shared" si="0"/>
        <v>行政-業務費-5120299-雜支</v>
      </c>
    </row>
    <row r="35" spans="1:5" ht="17.5" thickBot="1">
      <c r="A35" s="144" t="s">
        <v>96</v>
      </c>
      <c r="B35" s="144" t="s">
        <v>93</v>
      </c>
      <c r="C35" s="142">
        <v>5120301</v>
      </c>
      <c r="D35" s="148" t="s">
        <v>89</v>
      </c>
      <c r="E35" t="str">
        <f t="shared" si="0"/>
        <v>行政-維護費-5120301-維修養護費</v>
      </c>
    </row>
    <row r="36" spans="1:5" ht="17.5" thickBot="1">
      <c r="A36" s="144" t="s">
        <v>96</v>
      </c>
      <c r="B36" s="144" t="s">
        <v>93</v>
      </c>
      <c r="C36" s="141">
        <v>5120302</v>
      </c>
      <c r="D36" s="145" t="s">
        <v>90</v>
      </c>
      <c r="E36" t="str">
        <f t="shared" si="0"/>
        <v>行政-維護費-5120302-修繕費</v>
      </c>
    </row>
    <row r="37" spans="1:5" ht="17.5" thickBot="1">
      <c r="A37" s="144" t="s">
        <v>96</v>
      </c>
      <c r="B37" s="144" t="s">
        <v>93</v>
      </c>
      <c r="C37" s="141">
        <v>5120303</v>
      </c>
      <c r="D37" s="145" t="s">
        <v>91</v>
      </c>
      <c r="E37" t="str">
        <f t="shared" si="0"/>
        <v>行政-維護費-5120303-產物險</v>
      </c>
    </row>
    <row r="38" spans="1:5" ht="17.5" thickBot="1">
      <c r="A38" s="144" t="s">
        <v>96</v>
      </c>
      <c r="B38" s="149" t="s">
        <v>98</v>
      </c>
      <c r="C38" s="142">
        <v>51204</v>
      </c>
      <c r="D38" s="148" t="s">
        <v>97</v>
      </c>
      <c r="E38" t="str">
        <f t="shared" si="0"/>
        <v>行政-勞退金-51204-退休撫卹費</v>
      </c>
    </row>
    <row r="39" spans="1:5" ht="17.5" thickBot="1">
      <c r="A39" s="144" t="s">
        <v>99</v>
      </c>
      <c r="B39" s="144" t="s">
        <v>88</v>
      </c>
      <c r="C39" s="142">
        <v>5130101</v>
      </c>
      <c r="D39" s="148" t="s">
        <v>54</v>
      </c>
      <c r="E39" t="str">
        <f t="shared" si="0"/>
        <v>教學-人事費-5130101-薪資</v>
      </c>
    </row>
    <row r="40" spans="1:5" ht="17.5" thickBot="1">
      <c r="A40" s="144" t="s">
        <v>99</v>
      </c>
      <c r="B40" s="144" t="s">
        <v>88</v>
      </c>
      <c r="C40" s="141">
        <v>5130111</v>
      </c>
      <c r="D40" s="145" t="s">
        <v>55</v>
      </c>
      <c r="E40" t="str">
        <f t="shared" si="0"/>
        <v>教學-人事費-5130111-公保</v>
      </c>
    </row>
    <row r="41" spans="1:5" ht="17.5" thickBot="1">
      <c r="A41" s="144" t="s">
        <v>99</v>
      </c>
      <c r="B41" s="144" t="s">
        <v>88</v>
      </c>
      <c r="C41" s="141">
        <v>5130112</v>
      </c>
      <c r="D41" s="145" t="s">
        <v>56</v>
      </c>
      <c r="E41" t="str">
        <f t="shared" si="0"/>
        <v>教學-人事費-5130112-退撫</v>
      </c>
    </row>
    <row r="42" spans="1:5" ht="17.5" thickBot="1">
      <c r="A42" s="144" t="s">
        <v>99</v>
      </c>
      <c r="B42" s="144" t="s">
        <v>88</v>
      </c>
      <c r="C42" s="141">
        <v>5130113</v>
      </c>
      <c r="D42" s="145" t="s">
        <v>57</v>
      </c>
      <c r="E42" t="str">
        <f t="shared" si="0"/>
        <v>教學-人事費-5130113-勞保</v>
      </c>
    </row>
    <row r="43" spans="1:5" ht="17.5" thickBot="1">
      <c r="A43" s="144" t="s">
        <v>99</v>
      </c>
      <c r="B43" s="144" t="s">
        <v>88</v>
      </c>
      <c r="C43" s="141">
        <v>5130114</v>
      </c>
      <c r="D43" s="145" t="s">
        <v>58</v>
      </c>
      <c r="E43" t="str">
        <f t="shared" si="0"/>
        <v>教學-人事費-5130114-勞退</v>
      </c>
    </row>
    <row r="44" spans="1:5" ht="17.5" thickBot="1">
      <c r="A44" s="144" t="s">
        <v>99</v>
      </c>
      <c r="B44" s="144" t="s">
        <v>88</v>
      </c>
      <c r="C44" s="141">
        <v>5130115</v>
      </c>
      <c r="D44" s="145" t="s">
        <v>59</v>
      </c>
      <c r="E44" t="str">
        <f t="shared" si="0"/>
        <v>教學-人事費-5130115-健保</v>
      </c>
    </row>
    <row r="45" spans="1:5" ht="17.5" thickBot="1">
      <c r="A45" s="144" t="s">
        <v>99</v>
      </c>
      <c r="B45" s="144" t="s">
        <v>88</v>
      </c>
      <c r="C45" s="141">
        <v>5130116</v>
      </c>
      <c r="D45" s="145" t="s">
        <v>60</v>
      </c>
      <c r="E45" t="str">
        <f t="shared" si="0"/>
        <v>教學-人事費-5130116-補充健保</v>
      </c>
    </row>
    <row r="46" spans="1:5" ht="17.5" thickBot="1">
      <c r="A46" s="144" t="s">
        <v>99</v>
      </c>
      <c r="B46" s="144" t="s">
        <v>88</v>
      </c>
      <c r="C46" s="143">
        <v>5130104</v>
      </c>
      <c r="D46" s="150" t="s">
        <v>100</v>
      </c>
      <c r="E46" t="str">
        <f t="shared" si="0"/>
        <v>教學-人事費-5130104-鐘點費</v>
      </c>
    </row>
    <row r="47" spans="1:5" ht="17.5" thickBot="1">
      <c r="A47" s="144" t="s">
        <v>99</v>
      </c>
      <c r="B47" s="144" t="s">
        <v>88</v>
      </c>
      <c r="C47" s="141">
        <v>5120118</v>
      </c>
      <c r="D47" s="146" t="s">
        <v>61</v>
      </c>
      <c r="E47" t="str">
        <f t="shared" si="0"/>
        <v>教學-人事費-5120118-IB課程授課津貼</v>
      </c>
    </row>
    <row r="48" spans="1:5" ht="17.5" thickBot="1">
      <c r="A48" s="144" t="s">
        <v>99</v>
      </c>
      <c r="B48" s="144" t="s">
        <v>88</v>
      </c>
      <c r="C48" s="141">
        <v>5120119</v>
      </c>
      <c r="D48" s="146" t="s">
        <v>62</v>
      </c>
      <c r="E48" t="str">
        <f t="shared" si="0"/>
        <v>教學-人事費-5120119-交通/住宿津貼</v>
      </c>
    </row>
    <row r="49" spans="1:5" ht="17.5" thickBot="1">
      <c r="A49" s="144" t="s">
        <v>99</v>
      </c>
      <c r="B49" s="144" t="s">
        <v>88</v>
      </c>
      <c r="C49" s="141">
        <v>5120120</v>
      </c>
      <c r="D49" s="146" t="s">
        <v>63</v>
      </c>
      <c r="E49" t="str">
        <f t="shared" si="0"/>
        <v>教學-人事費-5120120-餐費津貼</v>
      </c>
    </row>
    <row r="50" spans="1:5" ht="17.5" thickBot="1">
      <c r="A50" s="144" t="s">
        <v>99</v>
      </c>
      <c r="B50" s="144" t="s">
        <v>87</v>
      </c>
      <c r="C50" s="142">
        <v>5130201</v>
      </c>
      <c r="D50" s="148" t="s">
        <v>64</v>
      </c>
      <c r="E50" t="str">
        <f t="shared" si="0"/>
        <v>教學-業務費-5130201-文具費</v>
      </c>
    </row>
    <row r="51" spans="1:5" ht="17.5" thickBot="1">
      <c r="A51" s="144" t="s">
        <v>99</v>
      </c>
      <c r="B51" s="144" t="s">
        <v>87</v>
      </c>
      <c r="C51" s="141">
        <v>5130202</v>
      </c>
      <c r="D51" s="145" t="s">
        <v>65</v>
      </c>
      <c r="E51" t="str">
        <f t="shared" si="0"/>
        <v>教學-業務費-5130202-紙張費</v>
      </c>
    </row>
    <row r="52" spans="1:5" ht="17.5" thickBot="1">
      <c r="A52" s="144" t="s">
        <v>99</v>
      </c>
      <c r="B52" s="144" t="s">
        <v>87</v>
      </c>
      <c r="C52" s="141">
        <v>5130203</v>
      </c>
      <c r="D52" s="145" t="s">
        <v>66</v>
      </c>
      <c r="E52" t="str">
        <f t="shared" si="0"/>
        <v>教學-業務費-5130203-印刷費</v>
      </c>
    </row>
    <row r="53" spans="1:5" ht="17.5" thickBot="1">
      <c r="A53" s="144" t="s">
        <v>99</v>
      </c>
      <c r="B53" s="144" t="s">
        <v>87</v>
      </c>
      <c r="C53" s="141">
        <v>5130204</v>
      </c>
      <c r="D53" s="145" t="s">
        <v>67</v>
      </c>
      <c r="E53" t="str">
        <f t="shared" si="0"/>
        <v>教學-業務費-5130204-郵費</v>
      </c>
    </row>
    <row r="54" spans="1:5" ht="17.5" thickBot="1">
      <c r="A54" s="144" t="s">
        <v>99</v>
      </c>
      <c r="B54" s="144" t="s">
        <v>87</v>
      </c>
      <c r="C54" s="141">
        <v>5130205</v>
      </c>
      <c r="D54" s="145" t="s">
        <v>68</v>
      </c>
      <c r="E54" t="str">
        <f t="shared" si="0"/>
        <v>教學-業務費-5130205-電話費</v>
      </c>
    </row>
    <row r="55" spans="1:5" ht="17.5" thickBot="1">
      <c r="A55" s="144" t="s">
        <v>99</v>
      </c>
      <c r="B55" s="144" t="s">
        <v>87</v>
      </c>
      <c r="C55" s="141">
        <v>5130206</v>
      </c>
      <c r="D55" s="145" t="s">
        <v>69</v>
      </c>
      <c r="E55" t="str">
        <f t="shared" si="0"/>
        <v>教學-業務費-5130206-水費</v>
      </c>
    </row>
    <row r="56" spans="1:5" ht="17.5" thickBot="1">
      <c r="A56" s="144" t="s">
        <v>99</v>
      </c>
      <c r="B56" s="144" t="s">
        <v>87</v>
      </c>
      <c r="C56" s="141">
        <v>5130207</v>
      </c>
      <c r="D56" s="145" t="s">
        <v>70</v>
      </c>
      <c r="E56" t="str">
        <f t="shared" si="0"/>
        <v>教學-業務費-5130207-電費</v>
      </c>
    </row>
    <row r="57" spans="1:5" ht="17.5" thickBot="1">
      <c r="A57" s="144" t="s">
        <v>99</v>
      </c>
      <c r="B57" s="144" t="s">
        <v>87</v>
      </c>
      <c r="C57" s="141">
        <v>5130208</v>
      </c>
      <c r="D57" s="145" t="s">
        <v>71</v>
      </c>
      <c r="E57" t="str">
        <f t="shared" si="0"/>
        <v>教學-業務費-5130208-差旅費</v>
      </c>
    </row>
    <row r="58" spans="1:5" ht="17.5" thickBot="1">
      <c r="A58" s="144" t="s">
        <v>99</v>
      </c>
      <c r="B58" s="144" t="s">
        <v>87</v>
      </c>
      <c r="C58" s="141">
        <v>5130209</v>
      </c>
      <c r="D58" s="145" t="s">
        <v>72</v>
      </c>
      <c r="E58" t="str">
        <f t="shared" si="0"/>
        <v>教學-業務費-5130209-交通費</v>
      </c>
    </row>
    <row r="59" spans="1:5" ht="17.5" thickBot="1">
      <c r="A59" s="144" t="s">
        <v>99</v>
      </c>
      <c r="B59" s="144" t="s">
        <v>87</v>
      </c>
      <c r="C59" s="141">
        <v>5130210</v>
      </c>
      <c r="D59" s="145" t="s">
        <v>73</v>
      </c>
      <c r="E59" t="str">
        <f t="shared" si="0"/>
        <v>教學-業務費-5130210-列管物品</v>
      </c>
    </row>
    <row r="60" spans="1:5" ht="17.5" thickBot="1">
      <c r="A60" s="144" t="s">
        <v>99</v>
      </c>
      <c r="B60" s="144" t="s">
        <v>87</v>
      </c>
      <c r="C60" s="141">
        <v>5130211</v>
      </c>
      <c r="D60" s="145" t="s">
        <v>74</v>
      </c>
      <c r="E60" t="str">
        <f t="shared" si="0"/>
        <v>教學-業務費-5130211-公關費</v>
      </c>
    </row>
    <row r="61" spans="1:5" ht="17.5" thickBot="1">
      <c r="A61" s="144" t="s">
        <v>99</v>
      </c>
      <c r="B61" s="144" t="s">
        <v>87</v>
      </c>
      <c r="C61" s="141">
        <v>5130212</v>
      </c>
      <c r="D61" s="145" t="s">
        <v>75</v>
      </c>
      <c r="E61" t="str">
        <f t="shared" si="0"/>
        <v>教學-業務費-5130212-慶典活動費</v>
      </c>
    </row>
    <row r="62" spans="1:5" ht="17.5" thickBot="1">
      <c r="A62" s="144" t="s">
        <v>99</v>
      </c>
      <c r="B62" s="144" t="s">
        <v>87</v>
      </c>
      <c r="C62" s="141">
        <v>5130213</v>
      </c>
      <c r="D62" s="145" t="s">
        <v>76</v>
      </c>
      <c r="E62" t="str">
        <f t="shared" si="0"/>
        <v>教學-業務費-5130213-福利費</v>
      </c>
    </row>
    <row r="63" spans="1:5" ht="17.5" thickBot="1">
      <c r="A63" s="144" t="s">
        <v>99</v>
      </c>
      <c r="B63" s="144" t="s">
        <v>87</v>
      </c>
      <c r="C63" s="141">
        <v>5130214</v>
      </c>
      <c r="D63" s="145" t="s">
        <v>77</v>
      </c>
      <c r="E63" t="str">
        <f t="shared" si="0"/>
        <v>教學-業務費-5130214-誤餐費</v>
      </c>
    </row>
    <row r="64" spans="1:5" ht="17.5" thickBot="1">
      <c r="A64" s="144" t="s">
        <v>99</v>
      </c>
      <c r="B64" s="144" t="s">
        <v>87</v>
      </c>
      <c r="C64" s="141">
        <v>5130215</v>
      </c>
      <c r="D64" s="145" t="s">
        <v>78</v>
      </c>
      <c r="E64" t="str">
        <f t="shared" si="0"/>
        <v>教學-業務費-5130215-報章雜誌</v>
      </c>
    </row>
    <row r="65" spans="1:5" ht="17.5" thickBot="1">
      <c r="A65" s="144" t="s">
        <v>99</v>
      </c>
      <c r="B65" s="144" t="s">
        <v>87</v>
      </c>
      <c r="C65" s="141">
        <v>5130216</v>
      </c>
      <c r="D65" s="145" t="s">
        <v>79</v>
      </c>
      <c r="E65" t="str">
        <f t="shared" si="0"/>
        <v>教學-業務費-5130216-稅捐</v>
      </c>
    </row>
    <row r="66" spans="1:5" ht="17.5" thickBot="1">
      <c r="A66" s="144" t="s">
        <v>99</v>
      </c>
      <c r="B66" s="144" t="s">
        <v>87</v>
      </c>
      <c r="C66" s="141">
        <v>5130217</v>
      </c>
      <c r="D66" s="145" t="s">
        <v>80</v>
      </c>
      <c r="E66" t="str">
        <f t="shared" si="0"/>
        <v>教學-業務費-5130217-系統維護費</v>
      </c>
    </row>
    <row r="67" spans="1:5" ht="17.5" thickBot="1">
      <c r="A67" s="144" t="s">
        <v>99</v>
      </c>
      <c r="B67" s="144" t="s">
        <v>87</v>
      </c>
      <c r="C67" s="141">
        <v>5130218</v>
      </c>
      <c r="D67" s="145" t="s">
        <v>81</v>
      </c>
      <c r="E67" t="str">
        <f t="shared" ref="E67:E80" si="1">A67&amp;"-"&amp;B67&amp;"-"&amp;C67&amp;"-"&amp;D67</f>
        <v>教學-業務費-5130218-租賃費</v>
      </c>
    </row>
    <row r="68" spans="1:5" ht="17.5" thickBot="1">
      <c r="A68" s="144" t="s">
        <v>99</v>
      </c>
      <c r="B68" s="144" t="s">
        <v>87</v>
      </c>
      <c r="C68" s="141">
        <v>5130219</v>
      </c>
      <c r="D68" s="145" t="s">
        <v>82</v>
      </c>
      <c r="E68" t="str">
        <f t="shared" si="1"/>
        <v>教學-業務費-5130219-保全費</v>
      </c>
    </row>
    <row r="69" spans="1:5" ht="17.5" thickBot="1">
      <c r="A69" s="144" t="s">
        <v>99</v>
      </c>
      <c r="B69" s="144" t="s">
        <v>87</v>
      </c>
      <c r="C69" s="141">
        <v>5130220</v>
      </c>
      <c r="D69" s="145" t="s">
        <v>83</v>
      </c>
      <c r="E69" t="str">
        <f t="shared" si="1"/>
        <v>教學-業務費-5130220-勞務費</v>
      </c>
    </row>
    <row r="70" spans="1:5" ht="17.5" thickBot="1">
      <c r="A70" s="144" t="s">
        <v>99</v>
      </c>
      <c r="B70" s="144" t="s">
        <v>87</v>
      </c>
      <c r="C70" s="141">
        <v>5130221</v>
      </c>
      <c r="D70" s="145" t="s">
        <v>84</v>
      </c>
      <c r="E70" t="str">
        <f t="shared" si="1"/>
        <v>教學-業務費-5130221-專家演講費</v>
      </c>
    </row>
    <row r="71" spans="1:5" ht="17.5" thickBot="1">
      <c r="A71" s="144" t="s">
        <v>99</v>
      </c>
      <c r="B71" s="144" t="s">
        <v>87</v>
      </c>
      <c r="C71" s="141">
        <v>5130222</v>
      </c>
      <c r="D71" s="145" t="s">
        <v>85</v>
      </c>
      <c r="E71" t="str">
        <f t="shared" si="1"/>
        <v>教學-業務費-5130222-教育訓練費</v>
      </c>
    </row>
    <row r="72" spans="1:5" ht="31.5" thickBot="1">
      <c r="A72" s="144" t="s">
        <v>99</v>
      </c>
      <c r="B72" s="144" t="s">
        <v>87</v>
      </c>
      <c r="C72" s="141">
        <v>5130223</v>
      </c>
      <c r="D72" s="146" t="s">
        <v>101</v>
      </c>
      <c r="E72" t="str">
        <f t="shared" si="1"/>
        <v>教學-業務費-5130223-IB MYP/ DP相關費用(申請,認證等)</v>
      </c>
    </row>
    <row r="73" spans="1:5" ht="17.5" thickBot="1">
      <c r="A73" s="144" t="s">
        <v>99</v>
      </c>
      <c r="B73" s="144" t="s">
        <v>87</v>
      </c>
      <c r="C73" s="141">
        <v>5130104</v>
      </c>
      <c r="D73" s="145" t="s">
        <v>100</v>
      </c>
      <c r="E73" t="str">
        <f t="shared" si="1"/>
        <v>教學-業務費-5130104-鐘點費</v>
      </c>
    </row>
    <row r="74" spans="1:5" ht="17.5" thickBot="1">
      <c r="A74" s="144" t="s">
        <v>99</v>
      </c>
      <c r="B74" s="144" t="s">
        <v>87</v>
      </c>
      <c r="C74" s="141">
        <v>5130297</v>
      </c>
      <c r="D74" s="145" t="s">
        <v>102</v>
      </c>
      <c r="E74" t="str">
        <f t="shared" si="1"/>
        <v>教學-業務費-5130297-教材費</v>
      </c>
    </row>
    <row r="75" spans="1:5" ht="17.5" thickBot="1">
      <c r="A75" s="144" t="s">
        <v>99</v>
      </c>
      <c r="B75" s="144" t="s">
        <v>87</v>
      </c>
      <c r="C75" s="141">
        <v>5130298</v>
      </c>
      <c r="D75" s="145" t="s">
        <v>103</v>
      </c>
      <c r="E75" t="str">
        <f t="shared" si="1"/>
        <v>教學-業務費-5130298-招生費</v>
      </c>
    </row>
    <row r="76" spans="1:5" ht="17.5" thickBot="1">
      <c r="A76" s="144" t="s">
        <v>99</v>
      </c>
      <c r="B76" s="144" t="s">
        <v>87</v>
      </c>
      <c r="C76" s="141">
        <v>5130299</v>
      </c>
      <c r="D76" s="145" t="s">
        <v>86</v>
      </c>
      <c r="E76" t="str">
        <f t="shared" si="1"/>
        <v>教學-業務費-5130299-雜支</v>
      </c>
    </row>
    <row r="77" spans="1:5" ht="17.5" thickBot="1">
      <c r="A77" s="144" t="s">
        <v>99</v>
      </c>
      <c r="B77" s="144" t="s">
        <v>92</v>
      </c>
      <c r="C77" s="142">
        <v>5130301</v>
      </c>
      <c r="D77" s="148" t="s">
        <v>89</v>
      </c>
      <c r="E77" t="str">
        <f t="shared" si="1"/>
        <v>教學-維護費-5130301-維修養護費</v>
      </c>
    </row>
    <row r="78" spans="1:5" ht="17.5" thickBot="1">
      <c r="A78" s="144" t="s">
        <v>99</v>
      </c>
      <c r="B78" s="144" t="s">
        <v>92</v>
      </c>
      <c r="C78" s="141">
        <v>5130302</v>
      </c>
      <c r="D78" s="145" t="s">
        <v>90</v>
      </c>
      <c r="E78" t="str">
        <f t="shared" si="1"/>
        <v>教學-維護費-5130302-修繕費</v>
      </c>
    </row>
    <row r="79" spans="1:5" ht="17.5" thickBot="1">
      <c r="A79" s="144" t="s">
        <v>99</v>
      </c>
      <c r="B79" s="144" t="s">
        <v>92</v>
      </c>
      <c r="C79" s="141">
        <v>5130303</v>
      </c>
      <c r="D79" s="145" t="s">
        <v>91</v>
      </c>
      <c r="E79" t="str">
        <f t="shared" si="1"/>
        <v>教學-維護費-5130303-產物險</v>
      </c>
    </row>
    <row r="80" spans="1:5" ht="17.5" thickBot="1">
      <c r="A80" s="144" t="s">
        <v>99</v>
      </c>
      <c r="B80" s="149" t="s">
        <v>98</v>
      </c>
      <c r="C80" s="142">
        <v>51304</v>
      </c>
      <c r="D80" s="148" t="s">
        <v>97</v>
      </c>
      <c r="E80" t="str">
        <f t="shared" si="1"/>
        <v>教學-勞退金-51304-退休撫卹費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新請購單</vt:lpstr>
      <vt:lpstr>工作表1</vt:lpstr>
      <vt:lpstr>新請購單!Print_Area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</dc:creator>
  <cp:lastModifiedBy>lyt</cp:lastModifiedBy>
  <dcterms:created xsi:type="dcterms:W3CDTF">2017-03-21T01:03:45Z</dcterms:created>
  <dcterms:modified xsi:type="dcterms:W3CDTF">2025-09-17T07:34:01Z</dcterms:modified>
</cp:coreProperties>
</file>